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1252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<sst xmlns="http://schemas.openxmlformats.org/spreadsheetml/2006/main" count="340" uniqueCount="231">
  <si>
    <t>Capitol</t>
  </si>
  <si>
    <t>Cod activitate</t>
  </si>
  <si>
    <t>TIPUL ACTIVITĂŢII</t>
  </si>
  <si>
    <t>Nr. ore efective</t>
  </si>
  <si>
    <t>Coeficient  transformare</t>
  </si>
  <si>
    <t>Nr. ore convenţionale</t>
  </si>
  <si>
    <t>A.1.1.</t>
  </si>
  <si>
    <t>Activităţi de predare</t>
  </si>
  <si>
    <t>A.1.2.</t>
  </si>
  <si>
    <t>Activităţi de seminar:</t>
  </si>
  <si>
    <t xml:space="preserve">Franceza juridică I Drept, An II, Sem 3, Mod A  </t>
  </si>
  <si>
    <t xml:space="preserve">Franceza juridică II Drept, An II, Sem 4, Mod A </t>
  </si>
  <si>
    <t xml:space="preserve">Franceza juridică I Drept, An II, Sem 3, Mod B1  </t>
  </si>
  <si>
    <t>Franceza juridică II Drept, An II, Sem 4, Mod B1</t>
  </si>
  <si>
    <t xml:space="preserve">Franceza juridică I Drept, An II, Sem 3, Mod B2  </t>
  </si>
  <si>
    <t>Franceza juridică II Drept, An II, Sem 4, Mod B2</t>
  </si>
  <si>
    <t xml:space="preserve">Limba franceză I RISE, An I, Sem 1 </t>
  </si>
  <si>
    <t xml:space="preserve">Limba franceză II RISE, An I, Sem 2 </t>
  </si>
  <si>
    <t xml:space="preserve">Limba franceză I RISE, An II, Sem 3 </t>
  </si>
  <si>
    <t>Limba franceză II RISE, An II, Sem 4</t>
  </si>
  <si>
    <t>Limba franceză III Geografie, An III, Sem 5</t>
  </si>
  <si>
    <t>12x1</t>
  </si>
  <si>
    <t>A.3.</t>
  </si>
  <si>
    <r>
      <t xml:space="preserve">Lucrări de licenţă - </t>
    </r>
    <r>
      <rPr>
        <i/>
        <sz val="10"/>
        <color indexed="8"/>
        <rFont val="Arial"/>
        <family val="2"/>
      </rPr>
      <t xml:space="preserve"> </t>
    </r>
  </si>
  <si>
    <t>A.4.</t>
  </si>
  <si>
    <t xml:space="preserve">Lucrări de disertaţie </t>
  </si>
  <si>
    <t>.</t>
  </si>
  <si>
    <t>A.5.</t>
  </si>
  <si>
    <t xml:space="preserve">Activitate practică productivă şi practică </t>
  </si>
  <si>
    <t>A.7.</t>
  </si>
  <si>
    <t>Conducerea activităţilor artistice:</t>
  </si>
  <si>
    <r>
      <t>a)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Îndrumarea formaţiilor artistice de interes universitar: Grupul vocal al studenţilor ptr serbarea de Crăciun;</t>
    </r>
  </si>
  <si>
    <r>
      <t>b)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Organizarea manifestărilor artistice de interes universitar naţional şi internaţional: Festivalul de Cântec Francez.</t>
    </r>
  </si>
  <si>
    <t>20 ore</t>
  </si>
  <si>
    <t>50 ore</t>
  </si>
  <si>
    <t>A.8.1.</t>
  </si>
  <si>
    <t>Participare la comisii de susţinere doctorat</t>
  </si>
  <si>
    <t>x 1</t>
  </si>
  <si>
    <t>A.8.3.</t>
  </si>
  <si>
    <t>Evaluare şi notare temă de acasă:</t>
  </si>
  <si>
    <t>Franceza juridică I Drept, An II, Sem 3, Mod A (12 studenţi)</t>
  </si>
  <si>
    <t>Franceza juridică II Drept, An II, Sem 4, Mod A (12 studenţi)</t>
  </si>
  <si>
    <t>Limba franceză I RISE, An I, Sem 1 (15 studenţi)</t>
  </si>
  <si>
    <t>Limba franceză II RISE, An I, Sem 2 (15 studenţi)</t>
  </si>
  <si>
    <t>Limba franceză I RISE, An II, Sem 3 (12 studenţi)</t>
  </si>
  <si>
    <t>Limba franceză II RISE, An II, Sem 4 (12 studenţi)</t>
  </si>
  <si>
    <t>Asistenţă la examene:</t>
  </si>
  <si>
    <t>Limba franceză I, Drept, An I, Sem 1 (A+B1+B2)</t>
  </si>
  <si>
    <t>Corespondenţa în limba franceză I, Drept, Sem 5, (A)</t>
  </si>
  <si>
    <t>Corespondenţa în limba franceză II, Drept, Sem 6, (A)</t>
  </si>
  <si>
    <t>Limba franceză I RISE, An III, Sem 5</t>
  </si>
  <si>
    <t>Limba franceză II RISE, An III, Sem 6</t>
  </si>
  <si>
    <t>Evaluare şi notare examen final:</t>
  </si>
  <si>
    <t xml:space="preserve">Franceza juridică I Drept, An II, Sem 3, Mod A (12 studenţi);  </t>
  </si>
  <si>
    <t xml:space="preserve">Franceza juridică II Drept, An II, Sem 4, Mod A (12 studenţi); </t>
  </si>
  <si>
    <t xml:space="preserve">Franceza juridică I Drept, An II, Sem 3, Mod B1 (9 studenţi);  </t>
  </si>
  <si>
    <t>Franceza juridică II Drept, An II, Sem 4, Mod B1 (9 studenţi);</t>
  </si>
  <si>
    <t xml:space="preserve">Franceza juridică I Drept, An II, Sem 3, Mod B2 (6 studenţi);  </t>
  </si>
  <si>
    <t>Franceza juridică II Drept, An II, Sem 4, Mod B2 (6 studenţi);</t>
  </si>
  <si>
    <t>Limba franceză I RISE, An I, Sem 1 (15 studenţi);</t>
  </si>
  <si>
    <t>Limba franceză II RISE, An I, Sem 2 (15 studenţi);</t>
  </si>
  <si>
    <t xml:space="preserve">Limba franceză I RISE, An II, Sem 3 (12 studenţi); </t>
  </si>
  <si>
    <t>Limba franceză II RISE, An II, Sem 4 (12 studenţi);</t>
  </si>
  <si>
    <t>Limba franceză III Geografie, An III, Sem 5 (11 studenţi)</t>
  </si>
  <si>
    <t>1/3 ore/student</t>
  </si>
  <si>
    <t>30 ore/an (modulele A+B1; 60-80 ore/an (modulul B2)</t>
  </si>
  <si>
    <t>(95 studenţi)</t>
  </si>
  <si>
    <t xml:space="preserve">      </t>
  </si>
  <si>
    <t xml:space="preserve">        </t>
  </si>
  <si>
    <t xml:space="preserve">       </t>
  </si>
  <si>
    <t>A.8.4.</t>
  </si>
  <si>
    <t xml:space="preserve">Evaluare referate semestriale </t>
  </si>
  <si>
    <t>Comisie organizare examen de licenţă</t>
  </si>
  <si>
    <t>A.8.5.</t>
  </si>
  <si>
    <t>Elaborare programe analitice</t>
  </si>
  <si>
    <t xml:space="preserve"> </t>
  </si>
  <si>
    <t>A.9.</t>
  </si>
  <si>
    <t xml:space="preserve">    A.11.</t>
  </si>
  <si>
    <t>Consultaţii la cele patru discipline</t>
  </si>
  <si>
    <t>(28+28+28+12)</t>
  </si>
  <si>
    <t>A.12.</t>
  </si>
  <si>
    <t>Participare la comisii/consilii în interesul învăţământului:</t>
  </si>
  <si>
    <t>Şedinţe Consiliu profesoral</t>
  </si>
  <si>
    <t>SENAT</t>
  </si>
  <si>
    <t>Şedinţe de Catedră</t>
  </si>
  <si>
    <t>Adunare Generală a cadrelor didactice</t>
  </si>
  <si>
    <t>2hx10săpt.</t>
  </si>
  <si>
    <t>2hx6săpt.</t>
  </si>
  <si>
    <t>2hx3săpt.</t>
  </si>
  <si>
    <t xml:space="preserve">   A.14.2.</t>
  </si>
  <si>
    <t>Concurs pentru ocuparea unui post de LECTOR universitar: 2 candidaturi (Popa, Sandu):</t>
  </si>
  <si>
    <r>
      <t>a)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Verificare dosar concurs;</t>
    </r>
  </si>
  <si>
    <r>
      <t>b)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Participare la prelegerea publică;</t>
    </r>
  </si>
  <si>
    <r>
      <t>c)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Evaluare</t>
    </r>
  </si>
  <si>
    <t>0,5ore/cand.</t>
  </si>
  <si>
    <t>2ore/cand.</t>
  </si>
  <si>
    <t>1oră/cand.</t>
  </si>
  <si>
    <t>x 2</t>
  </si>
  <si>
    <t>TOTAL ACTIVITĂŢI  A</t>
  </si>
  <si>
    <t>B</t>
  </si>
  <si>
    <t>B.1.</t>
  </si>
  <si>
    <r>
      <t xml:space="preserve">Pregătire individuală </t>
    </r>
    <r>
      <rPr>
        <i/>
        <sz val="10"/>
        <color indexed="8"/>
        <rFont val="Arial"/>
        <family val="2"/>
      </rPr>
      <t>(8 ore/săpt. x 43 săpt./an)</t>
    </r>
  </si>
  <si>
    <t>B.3.</t>
  </si>
  <si>
    <t>Participare la conferinţe etc.</t>
  </si>
  <si>
    <t>16x16</t>
  </si>
  <si>
    <t>B.4.</t>
  </si>
  <si>
    <t>Organizarea de congrese, mese rotunde ş.a. în domeniul de activitate sau în domenii complementare:</t>
  </si>
  <si>
    <r>
      <t>a)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Am organizat Masa Rotundă cu tema „La poésie de la chanson française”, în cadrul Festivalului de Cântec Francez, la Universitatea „M.Kogălniceanu”.</t>
    </r>
  </si>
  <si>
    <t>B.8.</t>
  </si>
  <si>
    <t>Perfecţionare metodică</t>
  </si>
  <si>
    <t>vezi B1</t>
  </si>
  <si>
    <t>B.9.</t>
  </si>
  <si>
    <t>Elaborare materiale didactice</t>
  </si>
  <si>
    <t>TOTAL ACTIVITĂŢI  B</t>
  </si>
  <si>
    <t>C</t>
  </si>
  <si>
    <t>C.1.</t>
  </si>
  <si>
    <r>
      <t xml:space="preserve">Cercetare ştiinţifică internă </t>
    </r>
    <r>
      <rPr>
        <i/>
        <sz val="8"/>
        <color indexed="8"/>
        <rFont val="Arial"/>
        <family val="2"/>
      </rPr>
      <t>(8 ore/ săpt. x 43 săpt./an)</t>
    </r>
  </si>
  <si>
    <t>TOTAL ACTIVITĂŢI  C</t>
  </si>
  <si>
    <t>TOTAL GENERAL:</t>
  </si>
  <si>
    <t xml:space="preserve">Nr. ore efective </t>
  </si>
  <si>
    <t>Nr. De grupe</t>
  </si>
  <si>
    <t>A</t>
  </si>
  <si>
    <t>Activităţi de predare inclusiv pregătirea acestora</t>
  </si>
  <si>
    <t>12 săpt. x 1 oră/săpt.</t>
  </si>
  <si>
    <t>12 săpt. x 1,5 oră/săpt.</t>
  </si>
  <si>
    <t>Activitate practică productivă şi practică pedagogică (inclusiv pregătirea acestora)</t>
  </si>
  <si>
    <t>(30 ore / săpt. / grupă)</t>
  </si>
  <si>
    <t>A.8.2.</t>
  </si>
  <si>
    <t>Comisie concurs admitere</t>
  </si>
  <si>
    <t>Comisie susţinere lucrări diplomă</t>
  </si>
  <si>
    <t>-</t>
  </si>
  <si>
    <t>A.8.5</t>
  </si>
  <si>
    <t xml:space="preserve">Elaborare programe analitice </t>
  </si>
  <si>
    <t>Îndrumarea studenţilor pentru alegerea rutei profesionale</t>
  </si>
  <si>
    <t xml:space="preserve">Participare la comisii/consilii în interesul învăţământului </t>
  </si>
  <si>
    <t>C.2.</t>
  </si>
  <si>
    <t>Centru de cercetare la disciplină</t>
  </si>
  <si>
    <t>C.5.</t>
  </si>
  <si>
    <t>A.1.</t>
  </si>
  <si>
    <t>Activitati de predare, inclusiv pregatirea acestora</t>
  </si>
  <si>
    <t xml:space="preserve">Cursuri la forma de invatamant de lunga sau scurta durata </t>
  </si>
  <si>
    <t>Cursuri la forma "studii aprofundate" master</t>
  </si>
  <si>
    <t xml:space="preserve">A.2. </t>
  </si>
  <si>
    <t>Activităţi de seminar, proiecte de an, lucrări practice şi de laborator (inclusiv pregătirea acestora)</t>
  </si>
  <si>
    <t>A.2.1</t>
  </si>
  <si>
    <t>A.2.2.</t>
  </si>
  <si>
    <t>A.2.3</t>
  </si>
  <si>
    <t>Activităţi de seminar, completare sau nu cursurilor enumerate la  capitolul A.1., după caz, conform planului de învăţământ</t>
  </si>
  <si>
    <t>Îndrumarea realizării proiectelor de an, complementare sau nu  cursurilor enumerate la  capitolul A.1., după caz, conform planului de învăţământ</t>
  </si>
  <si>
    <t>Lucrări practice şi de laborator conform cu planul de învăţământ, complementare sau nu cursurilor de la capitolul A1.</t>
  </si>
  <si>
    <t>Lucrari de licenta</t>
  </si>
  <si>
    <t>A.6.</t>
  </si>
  <si>
    <t>A.8.</t>
  </si>
  <si>
    <t xml:space="preserve">Îndrumarea doctoranzilor în stagiu </t>
  </si>
  <si>
    <t>Conducerea activităţilor artistice sau sportive</t>
  </si>
  <si>
    <t>Activităţi de evaluare</t>
  </si>
  <si>
    <t>Participare la comisii de susţinere publica de doctorat</t>
  </si>
  <si>
    <t>5 ore</t>
  </si>
  <si>
    <t>Evaluarea în cadrul activităţilor didactice directe</t>
  </si>
  <si>
    <t>evaluare şi notare teme (probleme) rezolvate acasă</t>
  </si>
  <si>
    <t>asistenta la examene</t>
  </si>
  <si>
    <t>evaluare şi notare examen (test) final</t>
  </si>
  <si>
    <t>evaluare şi notare examene parţiale</t>
  </si>
  <si>
    <t>evaluare şi notare temă de casă</t>
  </si>
  <si>
    <t>comisie supraveghere examen scris</t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</si>
  <si>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comisie concurs admitere (organizare/monitorizare)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</si>
  <si>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comisie contestaţie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</si>
  <si>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comisie supracorectură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</si>
  <si>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corectură teste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</si>
  <si>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comisie corectură teze</t>
    </r>
  </si>
  <si>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comisie examinare orală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</si>
  <si>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comisie redactare subiecte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</si>
  <si>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elaborare tematică şi bibliografie</t>
    </r>
  </si>
  <si>
    <t>comisie contestaţii</t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</si>
  <si>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elaborare tematică şi blibliografie</t>
    </r>
  </si>
  <si>
    <t>comisie elaborare subiecte</t>
  </si>
  <si>
    <t>comisie examinare şi notare</t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</si>
  <si>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comisie organizare examen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</si>
  <si>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comisie supraveghere examene scrise</t>
    </r>
  </si>
  <si>
    <t>comisie corectură (supracorectură)</t>
  </si>
  <si>
    <t xml:space="preserve">Evaluare activitati complementare in cadrul comisiilor de finalizare a studiilor universitare (Licenta) sau postuniversitare sau master </t>
  </si>
  <si>
    <t>10 ore</t>
  </si>
  <si>
    <t>6 ore/an</t>
  </si>
  <si>
    <t>Activitati complementare</t>
  </si>
  <si>
    <t>elaborarea programei analitice</t>
  </si>
  <si>
    <t>Consultaţii (conexe cursurilor de la Cap. A.1.)</t>
  </si>
  <si>
    <t>1 ora/sapt.</t>
  </si>
  <si>
    <t>A.10.</t>
  </si>
  <si>
    <t>Indrumarea cercurilor studentesti</t>
  </si>
  <si>
    <t xml:space="preserve">80 ore/an </t>
  </si>
  <si>
    <t>60 ore/an</t>
  </si>
  <si>
    <t>A.14.</t>
  </si>
  <si>
    <t>Activitati privind pregatirea si promovarea cadrelor didactice</t>
  </si>
  <si>
    <t>Concurs post Asistent universitar</t>
  </si>
  <si>
    <t xml:space="preserve">Participare la proba practică şi evaluare </t>
  </si>
  <si>
    <t>Elaborare tematică şi bibliografie</t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</si>
  <si>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Elaborarea subiectelor pt. probele orale, examinare şi notare</t>
    </r>
  </si>
  <si>
    <t>Elab. sub. pt. probele scrise, supraveghere teză, corectare şi notare</t>
  </si>
  <si>
    <t>A.14.1</t>
  </si>
  <si>
    <t>A.14.2</t>
  </si>
  <si>
    <t>Concurs post Lector universitar</t>
  </si>
  <si>
    <t>Îndrumare metodică şi ştiinţifică</t>
  </si>
  <si>
    <t>Verificare dosar de concurs</t>
  </si>
  <si>
    <t>Stabilire temă prelegere</t>
  </si>
  <si>
    <t>Participare la prelegerea publică</t>
  </si>
  <si>
    <t>Evaluare</t>
  </si>
  <si>
    <t>2 ore</t>
  </si>
  <si>
    <t>1 ora</t>
  </si>
  <si>
    <t>A.14.3</t>
  </si>
  <si>
    <t>Concurs post Conferentiar/Profesor universitar</t>
  </si>
  <si>
    <t>Analiză dosar concurs</t>
  </si>
  <si>
    <t>Activităţi de pregătire ştiinţifică şi metodică şi alte activităţi în interesul învăţământului</t>
  </si>
  <si>
    <t>B.2.</t>
  </si>
  <si>
    <t>Cursuri postuniversitare in domeniul de activitate sau domenii conexe</t>
  </si>
  <si>
    <t>Participare la conferinte, simpozioane s.a. organizate in domeniul de activitate sau in domenii interdisciplinare</t>
  </si>
  <si>
    <t>B.5.</t>
  </si>
  <si>
    <t>B.6.</t>
  </si>
  <si>
    <t>B.7.</t>
  </si>
  <si>
    <t>Infiintarea, amenajarea si modernizarea laboratoarelor</t>
  </si>
  <si>
    <t>Organizare de congrese</t>
  </si>
  <si>
    <t>Organizarea de schimburi academice</t>
  </si>
  <si>
    <t>Participarea la programele internationale la care Romania este parte</t>
  </si>
  <si>
    <t>Perfecţionarea  metodică si pedagogica</t>
  </si>
  <si>
    <t>Elaborare manual, monografie, dictionar, tratat</t>
  </si>
  <si>
    <t>D</t>
  </si>
  <si>
    <t>Promovarea Universitatii (valabil doar pt cadrele didactice care desfasoara activitati in cadrul Departamentului Imagine</t>
  </si>
  <si>
    <t>(maxim) 30 ore</t>
  </si>
  <si>
    <t>TOTAL ACTIVITĂŢI  D</t>
  </si>
  <si>
    <t>Cap.</t>
  </si>
  <si>
    <t>A.11.</t>
  </si>
  <si>
    <t>Coefi  transformare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</si>
</sst>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 Black"/>
      <family val="2"/>
    </font>
    <font>
      <b/>
      <sz val="12"/>
      <color indexed="8"/>
      <name val="Arial"/>
      <family val="2"/>
    </font>
    <font>
      <sz val="14"/>
      <color indexed="8"/>
      <name val="Arial Black"/>
      <family val="2"/>
    </font>
    <font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ck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left" vertical="top" wrapText="1" indent="5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 indent="5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21" borderId="17" xfId="0" applyFont="1" applyFill="1" applyBorder="1" applyAlignment="1">
      <alignment horizontal="right" vertical="top" wrapText="1"/>
    </xf>
    <xf numFmtId="0" fontId="2" fillId="21" borderId="17" xfId="0" applyFont="1" applyFill="1" applyBorder="1" applyAlignment="1">
      <alignment horizontal="center" vertical="top" wrapText="1"/>
    </xf>
    <xf numFmtId="0" fontId="2" fillId="21" borderId="18" xfId="0" applyFont="1" applyFill="1" applyBorder="1" applyAlignment="1">
      <alignment vertical="top" wrapText="1"/>
    </xf>
    <xf numFmtId="0" fontId="8" fillId="21" borderId="17" xfId="0" applyFont="1" applyFill="1" applyBorder="1" applyAlignment="1">
      <alignment horizontal="center" vertical="top" wrapText="1"/>
    </xf>
    <xf numFmtId="0" fontId="1" fillId="21" borderId="17" xfId="0" applyFont="1" applyFill="1" applyBorder="1" applyAlignment="1">
      <alignment horizontal="center" vertical="top" wrapText="1"/>
    </xf>
    <xf numFmtId="0" fontId="5" fillId="21" borderId="17" xfId="0" applyFont="1" applyFill="1" applyBorder="1" applyAlignment="1">
      <alignment horizontal="center" vertical="top" wrapText="1"/>
    </xf>
    <xf numFmtId="0" fontId="1" fillId="21" borderId="18" xfId="0" applyFont="1" applyFill="1" applyBorder="1" applyAlignment="1">
      <alignment vertical="top" wrapText="1"/>
    </xf>
    <xf numFmtId="0" fontId="11" fillId="21" borderId="17" xfId="0" applyFont="1" applyFill="1" applyBorder="1" applyAlignment="1">
      <alignment horizontal="right" vertical="top" wrapText="1"/>
    </xf>
    <xf numFmtId="0" fontId="12" fillId="21" borderId="17" xfId="0" applyFont="1" applyFill="1" applyBorder="1" applyAlignment="1">
      <alignment horizontal="center" vertical="top" wrapText="1"/>
    </xf>
    <xf numFmtId="0" fontId="12" fillId="21" borderId="18" xfId="0" applyFont="1" applyFill="1" applyBorder="1" applyAlignment="1">
      <alignment vertical="top" wrapText="1"/>
    </xf>
    <xf numFmtId="0" fontId="5" fillId="0" borderId="0" xfId="0" applyFont="1" applyAlignment="1">
      <alignment horizontal="justify"/>
    </xf>
    <xf numFmtId="0" fontId="5" fillId="0" borderId="25" xfId="0" applyFont="1" applyBorder="1" applyAlignment="1">
      <alignment horizontal="center" vertical="top" wrapText="1"/>
    </xf>
    <xf numFmtId="0" fontId="14" fillId="0" borderId="25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0" fillId="0" borderId="25" xfId="0" applyBorder="1" applyAlignment="1">
      <alignment/>
    </xf>
    <xf numFmtId="0" fontId="5" fillId="0" borderId="25" xfId="0" applyFont="1" applyBorder="1" applyAlignment="1">
      <alignment horizontal="justify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justify" vertical="top"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justify" vertical="top" wrapText="1"/>
    </xf>
    <xf numFmtId="0" fontId="2" fillId="24" borderId="28" xfId="0" applyFont="1" applyFill="1" applyBorder="1" applyAlignment="1">
      <alignment horizontal="center" vertical="top" wrapText="1"/>
    </xf>
    <xf numFmtId="0" fontId="2" fillId="24" borderId="28" xfId="0" applyFont="1" applyFill="1" applyBorder="1" applyAlignment="1">
      <alignment horizontal="right" vertical="top" wrapText="1"/>
    </xf>
    <xf numFmtId="0" fontId="8" fillId="24" borderId="28" xfId="0" applyFont="1" applyFill="1" applyBorder="1" applyAlignment="1">
      <alignment horizontal="center" vertical="top" wrapText="1"/>
    </xf>
    <xf numFmtId="0" fontId="11" fillId="20" borderId="29" xfId="0" applyFont="1" applyFill="1" applyBorder="1" applyAlignment="1">
      <alignment horizontal="right" vertical="top" wrapText="1"/>
    </xf>
    <xf numFmtId="0" fontId="12" fillId="20" borderId="29" xfId="0" applyFont="1" applyFill="1" applyBorder="1" applyAlignment="1">
      <alignment horizontal="center" vertical="top" wrapText="1"/>
    </xf>
    <xf numFmtId="0" fontId="8" fillId="20" borderId="2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5" fillId="0" borderId="25" xfId="0" applyFont="1" applyBorder="1" applyAlignment="1">
      <alignment horizontal="justify"/>
    </xf>
    <xf numFmtId="0" fontId="2" fillId="24" borderId="29" xfId="0" applyFont="1" applyFill="1" applyBorder="1" applyAlignment="1">
      <alignment horizontal="right" vertical="top" wrapText="1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1" fillId="0" borderId="33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2" fillId="24" borderId="29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vertical="top" wrapText="1"/>
    </xf>
    <xf numFmtId="0" fontId="13" fillId="0" borderId="35" xfId="0" applyFont="1" applyBorder="1" applyAlignment="1">
      <alignment horizontal="center" vertical="top" wrapText="1"/>
    </xf>
    <xf numFmtId="0" fontId="14" fillId="0" borderId="25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64">
      <selection activeCell="P77" sqref="P77"/>
    </sheetView>
  </sheetViews>
  <sheetFormatPr defaultColWidth="9.140625" defaultRowHeight="15"/>
  <cols>
    <col min="3" max="3" width="30.57421875" style="0" customWidth="1"/>
  </cols>
  <sheetData>
    <row r="1" spans="1:7" ht="37.5" thickBot="1" thickTop="1">
      <c r="A1" s="2" t="s">
        <v>0</v>
      </c>
      <c r="B1" s="3" t="s">
        <v>1</v>
      </c>
      <c r="C1" s="3" t="s">
        <v>2</v>
      </c>
      <c r="D1" s="4" t="s">
        <v>119</v>
      </c>
      <c r="E1" s="4" t="s">
        <v>120</v>
      </c>
      <c r="F1" s="4" t="s">
        <v>4</v>
      </c>
      <c r="G1" s="5" t="s">
        <v>5</v>
      </c>
    </row>
    <row r="2" spans="1:7" ht="15.75" thickBot="1" thickTop="1">
      <c r="A2" s="6"/>
      <c r="B2" s="7" t="s">
        <v>6</v>
      </c>
      <c r="C2" s="9" t="s">
        <v>7</v>
      </c>
      <c r="D2" s="7">
        <v>0</v>
      </c>
      <c r="E2" s="7"/>
      <c r="F2" s="7">
        <v>2</v>
      </c>
      <c r="G2" s="10">
        <f>PRODUCT(2,D2)</f>
        <v>0</v>
      </c>
    </row>
    <row r="3" spans="1:7" ht="14.25">
      <c r="A3" s="107" t="s">
        <v>121</v>
      </c>
      <c r="B3" s="108" t="s">
        <v>8</v>
      </c>
      <c r="C3" s="12" t="s">
        <v>9</v>
      </c>
      <c r="D3" s="11"/>
      <c r="E3" s="11"/>
      <c r="F3" s="11">
        <v>1</v>
      </c>
      <c r="G3" s="15"/>
    </row>
    <row r="4" spans="1:7" ht="25.5">
      <c r="A4" s="107"/>
      <c r="B4" s="109"/>
      <c r="C4" s="13" t="s">
        <v>10</v>
      </c>
      <c r="D4" s="13">
        <v>14</v>
      </c>
      <c r="E4" s="13">
        <v>2</v>
      </c>
      <c r="F4" s="11"/>
      <c r="G4" s="16">
        <f aca="true" t="shared" si="0" ref="G4:G13">PRODUCT(1,E4,D4)</f>
        <v>28</v>
      </c>
    </row>
    <row r="5" spans="1:7" ht="25.5">
      <c r="A5" s="107"/>
      <c r="B5" s="109"/>
      <c r="C5" s="13" t="s">
        <v>11</v>
      </c>
      <c r="D5" s="13">
        <v>14</v>
      </c>
      <c r="E5" s="13">
        <v>2</v>
      </c>
      <c r="F5" s="11"/>
      <c r="G5" s="16">
        <f t="shared" si="0"/>
        <v>28</v>
      </c>
    </row>
    <row r="6" spans="1:7" ht="25.5">
      <c r="A6" s="107"/>
      <c r="B6" s="109"/>
      <c r="C6" s="13" t="s">
        <v>12</v>
      </c>
      <c r="D6" s="13">
        <v>14</v>
      </c>
      <c r="E6" s="13">
        <v>2</v>
      </c>
      <c r="F6" s="11"/>
      <c r="G6" s="16">
        <f t="shared" si="0"/>
        <v>28</v>
      </c>
    </row>
    <row r="7" spans="1:7" ht="25.5">
      <c r="A7" s="107"/>
      <c r="B7" s="109"/>
      <c r="C7" s="13" t="s">
        <v>13</v>
      </c>
      <c r="D7" s="13">
        <v>14</v>
      </c>
      <c r="E7" s="13">
        <v>1</v>
      </c>
      <c r="F7" s="11"/>
      <c r="G7" s="16">
        <f t="shared" si="0"/>
        <v>14</v>
      </c>
    </row>
    <row r="8" spans="1:7" ht="25.5">
      <c r="A8" s="107"/>
      <c r="B8" s="109"/>
      <c r="C8" s="13" t="s">
        <v>14</v>
      </c>
      <c r="D8" s="13">
        <v>14</v>
      </c>
      <c r="E8" s="13">
        <v>1</v>
      </c>
      <c r="F8" s="11"/>
      <c r="G8" s="16">
        <f t="shared" si="0"/>
        <v>14</v>
      </c>
    </row>
    <row r="9" spans="1:7" ht="25.5">
      <c r="A9" s="107"/>
      <c r="B9" s="109"/>
      <c r="C9" s="13" t="s">
        <v>15</v>
      </c>
      <c r="D9" s="13">
        <v>14</v>
      </c>
      <c r="E9" s="13">
        <v>1</v>
      </c>
      <c r="F9" s="11"/>
      <c r="G9" s="16">
        <f t="shared" si="0"/>
        <v>14</v>
      </c>
    </row>
    <row r="10" spans="1:7" ht="14.25">
      <c r="A10" s="107"/>
      <c r="B10" s="109"/>
      <c r="C10" s="13" t="s">
        <v>16</v>
      </c>
      <c r="D10" s="13">
        <v>14</v>
      </c>
      <c r="E10" s="13">
        <v>1</v>
      </c>
      <c r="F10" s="14"/>
      <c r="G10" s="16">
        <f t="shared" si="0"/>
        <v>14</v>
      </c>
    </row>
    <row r="11" spans="1:7" ht="14.25">
      <c r="A11" s="107"/>
      <c r="B11" s="109"/>
      <c r="C11" s="13" t="s">
        <v>17</v>
      </c>
      <c r="D11" s="13">
        <v>14</v>
      </c>
      <c r="E11" s="13">
        <v>2</v>
      </c>
      <c r="F11" s="14"/>
      <c r="G11" s="16">
        <f t="shared" si="0"/>
        <v>28</v>
      </c>
    </row>
    <row r="12" spans="1:7" ht="14.25">
      <c r="A12" s="107"/>
      <c r="B12" s="109"/>
      <c r="C12" s="13" t="s">
        <v>18</v>
      </c>
      <c r="D12" s="13">
        <v>14</v>
      </c>
      <c r="E12" s="13">
        <v>2</v>
      </c>
      <c r="F12" s="14"/>
      <c r="G12" s="16">
        <f t="shared" si="0"/>
        <v>28</v>
      </c>
    </row>
    <row r="13" spans="1:7" ht="14.25">
      <c r="A13" s="107"/>
      <c r="B13" s="109"/>
      <c r="C13" s="13" t="s">
        <v>19</v>
      </c>
      <c r="D13" s="13">
        <v>14</v>
      </c>
      <c r="E13" s="13">
        <v>2</v>
      </c>
      <c r="F13" s="14"/>
      <c r="G13" s="16">
        <f t="shared" si="0"/>
        <v>28</v>
      </c>
    </row>
    <row r="14" spans="1:7" ht="25.5">
      <c r="A14" s="107"/>
      <c r="B14" s="109"/>
      <c r="C14" s="13" t="s">
        <v>20</v>
      </c>
      <c r="D14" s="13"/>
      <c r="E14" s="13"/>
      <c r="F14" s="14"/>
      <c r="G14" s="16">
        <v>28</v>
      </c>
    </row>
    <row r="15" spans="1:7" ht="14.25">
      <c r="A15" s="107"/>
      <c r="B15" s="109"/>
      <c r="C15" s="14"/>
      <c r="D15" s="13" t="s">
        <v>21</v>
      </c>
      <c r="E15" s="13"/>
      <c r="F15" s="14"/>
      <c r="G15" s="16">
        <v>14</v>
      </c>
    </row>
    <row r="16" spans="1:7" ht="15" thickBot="1">
      <c r="A16" s="107"/>
      <c r="B16" s="110"/>
      <c r="C16" s="8"/>
      <c r="D16" s="8"/>
      <c r="E16" s="8"/>
      <c r="F16" s="8"/>
      <c r="G16" s="17"/>
    </row>
    <row r="17" spans="1:7" ht="15" thickBot="1">
      <c r="A17" s="6"/>
      <c r="B17" s="7" t="s">
        <v>22</v>
      </c>
      <c r="C17" s="9" t="s">
        <v>23</v>
      </c>
      <c r="D17" s="7"/>
      <c r="E17" s="7"/>
      <c r="F17" s="9"/>
      <c r="G17" s="10"/>
    </row>
    <row r="18" spans="1:7" ht="15" thickBot="1">
      <c r="A18" s="6"/>
      <c r="B18" s="7" t="s">
        <v>24</v>
      </c>
      <c r="C18" s="19" t="s">
        <v>25</v>
      </c>
      <c r="D18" s="7"/>
      <c r="E18" s="7"/>
      <c r="F18" s="9" t="s">
        <v>26</v>
      </c>
      <c r="G18" s="10"/>
    </row>
    <row r="19" spans="1:7" ht="15" thickBot="1">
      <c r="A19" s="6"/>
      <c r="B19" s="7" t="s">
        <v>27</v>
      </c>
      <c r="C19" s="9" t="s">
        <v>28</v>
      </c>
      <c r="D19" s="7"/>
      <c r="E19" s="7"/>
      <c r="F19" s="9"/>
      <c r="G19" s="10"/>
    </row>
    <row r="20" spans="1:7" ht="14.25">
      <c r="A20" s="107"/>
      <c r="B20" s="108" t="s">
        <v>29</v>
      </c>
      <c r="C20" s="13" t="s">
        <v>30</v>
      </c>
      <c r="D20" s="11"/>
      <c r="E20" s="11"/>
      <c r="F20" s="108">
        <v>1</v>
      </c>
      <c r="G20" s="15"/>
    </row>
    <row r="21" spans="1:7" ht="51">
      <c r="A21" s="107"/>
      <c r="B21" s="109"/>
      <c r="C21" s="20" t="s">
        <v>31</v>
      </c>
      <c r="D21" s="13">
        <v>20</v>
      </c>
      <c r="E21" s="13"/>
      <c r="F21" s="109"/>
      <c r="G21" s="16">
        <f>PRODUCT(1,D21)</f>
        <v>20</v>
      </c>
    </row>
    <row r="22" spans="1:7" ht="51">
      <c r="A22" s="107"/>
      <c r="B22" s="109"/>
      <c r="C22" s="20" t="s">
        <v>32</v>
      </c>
      <c r="D22" s="13">
        <v>50</v>
      </c>
      <c r="E22" s="13">
        <f>PRODUCT(0,33,D27)</f>
        <v>0</v>
      </c>
      <c r="F22" s="109"/>
      <c r="G22" s="16">
        <f>PRODUCT(1,D22)</f>
        <v>50</v>
      </c>
    </row>
    <row r="23" spans="1:7" ht="14.25">
      <c r="A23" s="107"/>
      <c r="B23" s="109"/>
      <c r="C23" s="13"/>
      <c r="D23" s="13"/>
      <c r="E23" s="13"/>
      <c r="F23" s="109"/>
      <c r="G23" s="16"/>
    </row>
    <row r="24" spans="1:7" ht="15" thickBot="1">
      <c r="A24" s="107"/>
      <c r="B24" s="110"/>
      <c r="C24" s="8"/>
      <c r="D24" s="9"/>
      <c r="E24" s="9"/>
      <c r="F24" s="110"/>
      <c r="G24" s="17"/>
    </row>
    <row r="25" spans="1:7" ht="26.25" thickBot="1">
      <c r="A25" s="6"/>
      <c r="B25" s="7" t="s">
        <v>35</v>
      </c>
      <c r="C25" s="9" t="s">
        <v>36</v>
      </c>
      <c r="D25" s="9">
        <v>10</v>
      </c>
      <c r="E25" s="9"/>
      <c r="F25" s="7">
        <v>1</v>
      </c>
      <c r="G25" s="17">
        <v>10</v>
      </c>
    </row>
    <row r="26" spans="1:7" ht="14.25">
      <c r="A26" s="107"/>
      <c r="B26" s="108" t="s">
        <v>38</v>
      </c>
      <c r="C26" s="12" t="s">
        <v>39</v>
      </c>
      <c r="D26" s="13"/>
      <c r="E26" s="13"/>
      <c r="F26" s="13">
        <v>0.33</v>
      </c>
      <c r="G26" s="16"/>
    </row>
    <row r="27" spans="1:7" ht="25.5">
      <c r="A27" s="107"/>
      <c r="B27" s="109"/>
      <c r="C27" s="13" t="s">
        <v>40</v>
      </c>
      <c r="D27" s="13">
        <v>12</v>
      </c>
      <c r="E27" s="13"/>
      <c r="F27" s="11"/>
      <c r="G27" s="16">
        <f aca="true" t="shared" si="1" ref="G27:G32">PRODUCT(0.33,D27)</f>
        <v>3.96</v>
      </c>
    </row>
    <row r="28" spans="1:7" ht="25.5">
      <c r="A28" s="107"/>
      <c r="B28" s="109"/>
      <c r="C28" s="13" t="s">
        <v>41</v>
      </c>
      <c r="D28" s="13">
        <v>12</v>
      </c>
      <c r="E28" s="13"/>
      <c r="F28" s="11"/>
      <c r="G28" s="16">
        <f t="shared" si="1"/>
        <v>3.96</v>
      </c>
    </row>
    <row r="29" spans="1:7" ht="25.5">
      <c r="A29" s="107"/>
      <c r="B29" s="109"/>
      <c r="C29" s="13" t="s">
        <v>42</v>
      </c>
      <c r="D29" s="13">
        <v>15</v>
      </c>
      <c r="E29" s="13"/>
      <c r="F29" s="11"/>
      <c r="G29" s="16">
        <f t="shared" si="1"/>
        <v>4.95</v>
      </c>
    </row>
    <row r="30" spans="1:7" ht="25.5">
      <c r="A30" s="107"/>
      <c r="B30" s="109"/>
      <c r="C30" s="13" t="s">
        <v>43</v>
      </c>
      <c r="D30" s="13">
        <v>15</v>
      </c>
      <c r="E30" s="13"/>
      <c r="F30" s="11"/>
      <c r="G30" s="16">
        <f t="shared" si="1"/>
        <v>4.95</v>
      </c>
    </row>
    <row r="31" spans="1:7" ht="25.5">
      <c r="A31" s="107"/>
      <c r="B31" s="109"/>
      <c r="C31" s="13" t="s">
        <v>44</v>
      </c>
      <c r="D31" s="13">
        <v>12</v>
      </c>
      <c r="E31" s="13"/>
      <c r="F31" s="11"/>
      <c r="G31" s="16">
        <f t="shared" si="1"/>
        <v>3.96</v>
      </c>
    </row>
    <row r="32" spans="1:7" ht="25.5">
      <c r="A32" s="107"/>
      <c r="B32" s="109"/>
      <c r="C32" s="13" t="s">
        <v>45</v>
      </c>
      <c r="D32" s="13">
        <v>12</v>
      </c>
      <c r="E32" s="13"/>
      <c r="F32" s="13"/>
      <c r="G32" s="16">
        <f t="shared" si="1"/>
        <v>3.96</v>
      </c>
    </row>
    <row r="33" spans="1:7" ht="14.25">
      <c r="A33" s="107"/>
      <c r="B33" s="109"/>
      <c r="C33" s="13"/>
      <c r="D33" s="13"/>
      <c r="E33" s="13"/>
      <c r="F33" s="13" t="s">
        <v>68</v>
      </c>
      <c r="G33" s="16"/>
    </row>
    <row r="34" spans="1:7" ht="14.25">
      <c r="A34" s="107"/>
      <c r="B34" s="109"/>
      <c r="C34" s="12" t="s">
        <v>46</v>
      </c>
      <c r="D34" s="13"/>
      <c r="E34" s="13"/>
      <c r="F34" s="13">
        <v>1</v>
      </c>
      <c r="G34" s="16"/>
    </row>
    <row r="35" spans="1:7" ht="25.5">
      <c r="A35" s="107"/>
      <c r="B35" s="109"/>
      <c r="C35" s="13" t="s">
        <v>47</v>
      </c>
      <c r="D35" s="13"/>
      <c r="E35" s="13"/>
      <c r="F35" s="13"/>
      <c r="G35" s="16"/>
    </row>
    <row r="36" spans="1:7" ht="25.5">
      <c r="A36" s="107"/>
      <c r="B36" s="109"/>
      <c r="C36" s="13" t="s">
        <v>48</v>
      </c>
      <c r="D36" s="13"/>
      <c r="E36" s="13"/>
      <c r="F36" s="13" t="s">
        <v>67</v>
      </c>
      <c r="G36" s="16"/>
    </row>
    <row r="37" spans="1:7" ht="25.5">
      <c r="A37" s="107"/>
      <c r="B37" s="109"/>
      <c r="C37" s="13" t="s">
        <v>49</v>
      </c>
      <c r="D37" s="13"/>
      <c r="E37" s="13"/>
      <c r="F37" s="13"/>
      <c r="G37" s="16"/>
    </row>
    <row r="38" spans="1:7" ht="76.5">
      <c r="A38" s="107"/>
      <c r="B38" s="109"/>
      <c r="C38" s="13" t="s">
        <v>50</v>
      </c>
      <c r="D38" s="13" t="s">
        <v>65</v>
      </c>
      <c r="E38" s="13"/>
      <c r="F38" s="13"/>
      <c r="G38" s="16"/>
    </row>
    <row r="39" spans="1:7" ht="14.25">
      <c r="A39" s="107"/>
      <c r="B39" s="109"/>
      <c r="C39" s="13" t="s">
        <v>51</v>
      </c>
      <c r="D39" s="13"/>
      <c r="E39" s="13"/>
      <c r="F39" s="13"/>
      <c r="G39" s="16"/>
    </row>
    <row r="40" spans="1:7" ht="14.25">
      <c r="A40" s="107"/>
      <c r="B40" s="109"/>
      <c r="C40" s="13"/>
      <c r="D40" s="13"/>
      <c r="E40" s="13"/>
      <c r="F40" s="13"/>
      <c r="G40" s="16">
        <v>120</v>
      </c>
    </row>
    <row r="41" spans="1:7" ht="14.25">
      <c r="A41" s="107"/>
      <c r="B41" s="109"/>
      <c r="C41" s="12" t="s">
        <v>52</v>
      </c>
      <c r="D41" s="13"/>
      <c r="E41" s="13"/>
      <c r="F41" s="13">
        <v>0.33</v>
      </c>
      <c r="G41" s="16"/>
    </row>
    <row r="42" spans="1:7" ht="25.5">
      <c r="A42" s="107"/>
      <c r="B42" s="109"/>
      <c r="C42" s="13" t="s">
        <v>53</v>
      </c>
      <c r="D42" s="13" t="s">
        <v>64</v>
      </c>
      <c r="E42" s="13"/>
      <c r="F42" s="13">
        <v>0.33</v>
      </c>
      <c r="G42" s="16"/>
    </row>
    <row r="43" spans="1:7" ht="25.5">
      <c r="A43" s="107"/>
      <c r="B43" s="109"/>
      <c r="C43" s="13" t="s">
        <v>54</v>
      </c>
      <c r="D43" s="13"/>
      <c r="E43" s="13"/>
      <c r="F43" s="13"/>
      <c r="G43" s="16"/>
    </row>
    <row r="44" spans="1:7" ht="25.5">
      <c r="A44" s="107"/>
      <c r="B44" s="109"/>
      <c r="C44" s="13" t="s">
        <v>55</v>
      </c>
      <c r="D44" s="13"/>
      <c r="E44" s="13"/>
      <c r="F44" s="13"/>
      <c r="G44" s="16"/>
    </row>
    <row r="45" spans="1:7" ht="25.5">
      <c r="A45" s="107"/>
      <c r="B45" s="109"/>
      <c r="C45" s="13" t="s">
        <v>56</v>
      </c>
      <c r="D45" s="13" t="s">
        <v>66</v>
      </c>
      <c r="E45" s="13"/>
      <c r="F45" s="13" t="s">
        <v>69</v>
      </c>
      <c r="G45" s="16"/>
    </row>
    <row r="46" spans="1:7" ht="25.5">
      <c r="A46" s="107"/>
      <c r="B46" s="109"/>
      <c r="C46" s="13" t="s">
        <v>57</v>
      </c>
      <c r="D46" s="14"/>
      <c r="E46" s="14"/>
      <c r="F46" s="14"/>
      <c r="G46" s="16"/>
    </row>
    <row r="47" spans="1:7" ht="25.5">
      <c r="A47" s="107"/>
      <c r="B47" s="109"/>
      <c r="C47" s="13" t="s">
        <v>58</v>
      </c>
      <c r="D47" s="14"/>
      <c r="E47" s="14"/>
      <c r="F47" s="14"/>
      <c r="G47" s="16"/>
    </row>
    <row r="48" spans="1:7" ht="25.5">
      <c r="A48" s="107"/>
      <c r="B48" s="109"/>
      <c r="C48" s="13" t="s">
        <v>59</v>
      </c>
      <c r="D48" s="14"/>
      <c r="E48" s="14"/>
      <c r="F48" s="14"/>
      <c r="G48" s="16"/>
    </row>
    <row r="49" spans="1:7" ht="25.5">
      <c r="A49" s="107"/>
      <c r="B49" s="109"/>
      <c r="C49" s="13" t="s">
        <v>60</v>
      </c>
      <c r="D49" s="14"/>
      <c r="E49" s="14"/>
      <c r="F49" s="14"/>
      <c r="G49" s="16">
        <v>33</v>
      </c>
    </row>
    <row r="50" spans="1:7" ht="25.5">
      <c r="A50" s="107"/>
      <c r="B50" s="109"/>
      <c r="C50" s="13" t="s">
        <v>61</v>
      </c>
      <c r="D50" s="14"/>
      <c r="E50" s="14"/>
      <c r="F50" s="14"/>
      <c r="G50" s="22"/>
    </row>
    <row r="51" spans="1:7" ht="25.5">
      <c r="A51" s="107"/>
      <c r="B51" s="109"/>
      <c r="C51" s="13" t="s">
        <v>62</v>
      </c>
      <c r="D51" s="14"/>
      <c r="E51" s="14"/>
      <c r="F51" s="14"/>
      <c r="G51" s="22"/>
    </row>
    <row r="52" spans="1:7" ht="25.5">
      <c r="A52" s="107"/>
      <c r="B52" s="109"/>
      <c r="C52" s="13" t="s">
        <v>63</v>
      </c>
      <c r="D52" s="14"/>
      <c r="E52" s="14"/>
      <c r="F52" s="14"/>
      <c r="G52" s="22"/>
    </row>
    <row r="53" spans="1:7" ht="15" thickBot="1">
      <c r="A53" s="107"/>
      <c r="B53" s="110"/>
      <c r="C53" s="9"/>
      <c r="D53" s="8"/>
      <c r="E53" s="8"/>
      <c r="F53" s="8"/>
      <c r="G53" s="21"/>
    </row>
    <row r="54" spans="1:7" ht="15" thickBot="1">
      <c r="A54" s="6"/>
      <c r="B54" s="7" t="s">
        <v>70</v>
      </c>
      <c r="C54" s="43" t="s">
        <v>71</v>
      </c>
      <c r="D54" s="7"/>
      <c r="E54" s="7"/>
      <c r="F54" s="7"/>
      <c r="G54" s="10"/>
    </row>
    <row r="55" spans="1:7" ht="26.25" thickBot="1">
      <c r="A55" s="6"/>
      <c r="B55" s="7" t="s">
        <v>70</v>
      </c>
      <c r="C55" s="43" t="s">
        <v>72</v>
      </c>
      <c r="D55" s="7"/>
      <c r="E55" s="7"/>
      <c r="F55" s="7"/>
      <c r="G55" s="10"/>
    </row>
    <row r="56" spans="1:7" ht="15" thickBot="1">
      <c r="A56" s="6"/>
      <c r="B56" s="7" t="s">
        <v>73</v>
      </c>
      <c r="C56" s="43" t="s">
        <v>74</v>
      </c>
      <c r="D56" s="9">
        <v>10</v>
      </c>
      <c r="E56" s="9"/>
      <c r="F56" s="7">
        <v>1</v>
      </c>
      <c r="G56" s="17">
        <v>10</v>
      </c>
    </row>
    <row r="57" spans="1:7" ht="15" thickBot="1">
      <c r="A57" s="6"/>
      <c r="B57" s="7"/>
      <c r="C57" s="9" t="s">
        <v>75</v>
      </c>
      <c r="D57" s="7"/>
      <c r="E57" s="7"/>
      <c r="F57" s="7"/>
      <c r="G57" s="17"/>
    </row>
    <row r="58" spans="1:7" ht="15" thickBot="1">
      <c r="A58" s="6"/>
      <c r="B58" s="7" t="s">
        <v>76</v>
      </c>
      <c r="C58" s="9"/>
      <c r="D58" s="7"/>
      <c r="E58" s="7"/>
      <c r="F58" s="7"/>
      <c r="G58" s="10"/>
    </row>
    <row r="59" spans="1:7" ht="14.25">
      <c r="A59" s="107"/>
      <c r="B59" s="112" t="s">
        <v>77</v>
      </c>
      <c r="C59" s="12" t="s">
        <v>78</v>
      </c>
      <c r="D59" s="112">
        <v>96</v>
      </c>
      <c r="E59" s="41"/>
      <c r="F59" s="108">
        <v>1</v>
      </c>
      <c r="G59" s="105">
        <v>96</v>
      </c>
    </row>
    <row r="60" spans="1:7" ht="15" thickBot="1">
      <c r="A60" s="107"/>
      <c r="B60" s="114"/>
      <c r="C60" s="9" t="s">
        <v>79</v>
      </c>
      <c r="D60" s="114"/>
      <c r="E60" s="42"/>
      <c r="F60" s="110"/>
      <c r="G60" s="106"/>
    </row>
    <row r="61" spans="1:7" ht="25.5">
      <c r="A61" s="107"/>
      <c r="B61" s="108" t="s">
        <v>80</v>
      </c>
      <c r="C61" s="12" t="s">
        <v>81</v>
      </c>
      <c r="D61" s="11"/>
      <c r="E61" s="11"/>
      <c r="F61" s="11"/>
      <c r="G61" s="16"/>
    </row>
    <row r="62" spans="1:7" ht="14.25">
      <c r="A62" s="107"/>
      <c r="B62" s="109"/>
      <c r="C62" s="13" t="s">
        <v>82</v>
      </c>
      <c r="D62" s="11"/>
      <c r="E62" s="11"/>
      <c r="F62" s="11"/>
      <c r="G62" s="16"/>
    </row>
    <row r="63" spans="1:7" ht="14.25">
      <c r="A63" s="107"/>
      <c r="B63" s="109"/>
      <c r="C63" s="13" t="s">
        <v>83</v>
      </c>
      <c r="D63" s="13" t="s">
        <v>86</v>
      </c>
      <c r="E63" s="13"/>
      <c r="F63" s="11" t="s">
        <v>75</v>
      </c>
      <c r="G63" s="16">
        <v>20</v>
      </c>
    </row>
    <row r="64" spans="1:7" ht="14.25">
      <c r="A64" s="107"/>
      <c r="B64" s="109"/>
      <c r="C64" s="13" t="s">
        <v>84</v>
      </c>
      <c r="D64" s="13" t="s">
        <v>87</v>
      </c>
      <c r="E64" s="13"/>
      <c r="F64" s="11" t="s">
        <v>75</v>
      </c>
      <c r="G64" s="16">
        <v>12</v>
      </c>
    </row>
    <row r="65" spans="1:7" ht="14.25">
      <c r="A65" s="107"/>
      <c r="B65" s="109"/>
      <c r="C65" s="13" t="s">
        <v>85</v>
      </c>
      <c r="D65" s="13" t="s">
        <v>86</v>
      </c>
      <c r="E65" s="13"/>
      <c r="F65" s="11" t="s">
        <v>75</v>
      </c>
      <c r="G65" s="16">
        <v>20</v>
      </c>
    </row>
    <row r="66" spans="1:7" ht="14.25">
      <c r="A66" s="107"/>
      <c r="B66" s="109"/>
      <c r="C66" s="14"/>
      <c r="D66" s="13" t="s">
        <v>88</v>
      </c>
      <c r="E66" s="13"/>
      <c r="F66" s="11" t="s">
        <v>75</v>
      </c>
      <c r="G66" s="16">
        <v>6</v>
      </c>
    </row>
    <row r="67" spans="1:7" ht="15" thickBot="1">
      <c r="A67" s="107"/>
      <c r="B67" s="110"/>
      <c r="C67" s="8"/>
      <c r="D67" s="8"/>
      <c r="E67" s="8"/>
      <c r="F67" s="9"/>
      <c r="G67" s="17"/>
    </row>
    <row r="68" spans="1:7" ht="38.25">
      <c r="A68" s="107"/>
      <c r="B68" s="112" t="s">
        <v>89</v>
      </c>
      <c r="C68" s="13" t="s">
        <v>90</v>
      </c>
      <c r="D68" s="23"/>
      <c r="E68" s="23"/>
      <c r="F68" s="23"/>
      <c r="G68" s="27"/>
    </row>
    <row r="69" spans="1:7" ht="14.25">
      <c r="A69" s="107"/>
      <c r="B69" s="113"/>
      <c r="C69" s="20" t="s">
        <v>91</v>
      </c>
      <c r="D69" s="24"/>
      <c r="E69" s="24"/>
      <c r="F69" s="23"/>
      <c r="G69" s="27"/>
    </row>
    <row r="70" spans="1:7" ht="25.5">
      <c r="A70" s="107"/>
      <c r="B70" s="113"/>
      <c r="C70" s="20" t="s">
        <v>92</v>
      </c>
      <c r="D70" s="13" t="s">
        <v>94</v>
      </c>
      <c r="E70" s="13"/>
      <c r="F70" s="11" t="s">
        <v>97</v>
      </c>
      <c r="G70" s="28">
        <v>1</v>
      </c>
    </row>
    <row r="71" spans="1:7" ht="14.25">
      <c r="A71" s="107"/>
      <c r="B71" s="113"/>
      <c r="C71" s="20" t="s">
        <v>93</v>
      </c>
      <c r="D71" s="13" t="s">
        <v>95</v>
      </c>
      <c r="E71" s="13"/>
      <c r="F71" s="11" t="s">
        <v>97</v>
      </c>
      <c r="G71" s="28">
        <v>4</v>
      </c>
    </row>
    <row r="72" spans="1:7" ht="14.25">
      <c r="A72" s="107"/>
      <c r="B72" s="113"/>
      <c r="C72" s="14"/>
      <c r="D72" s="13" t="s">
        <v>96</v>
      </c>
      <c r="E72" s="13"/>
      <c r="F72" s="11" t="s">
        <v>97</v>
      </c>
      <c r="G72" s="28">
        <v>2</v>
      </c>
    </row>
    <row r="73" spans="1:7" ht="15" thickBot="1">
      <c r="A73" s="111"/>
      <c r="B73" s="114"/>
      <c r="C73" s="8"/>
      <c r="D73" s="25"/>
      <c r="E73" s="25"/>
      <c r="F73" s="26"/>
      <c r="G73" s="29"/>
    </row>
    <row r="74" spans="1:7" ht="15.75" thickBot="1">
      <c r="A74" s="30"/>
      <c r="B74" s="10"/>
      <c r="C74" s="44" t="s">
        <v>98</v>
      </c>
      <c r="D74" s="45"/>
      <c r="E74" s="45"/>
      <c r="F74" s="45"/>
      <c r="G74" s="46">
        <v>683</v>
      </c>
    </row>
    <row r="75" spans="1:7" ht="26.25" thickBot="1">
      <c r="A75" s="31" t="s">
        <v>99</v>
      </c>
      <c r="B75" s="7" t="s">
        <v>100</v>
      </c>
      <c r="C75" s="19" t="s">
        <v>101</v>
      </c>
      <c r="D75" s="9">
        <v>344</v>
      </c>
      <c r="E75" s="9"/>
      <c r="F75" s="7"/>
      <c r="G75" s="17">
        <v>344</v>
      </c>
    </row>
    <row r="76" spans="1:7" ht="15" thickBot="1">
      <c r="A76" s="6"/>
      <c r="B76" s="7" t="s">
        <v>102</v>
      </c>
      <c r="C76" s="9" t="s">
        <v>103</v>
      </c>
      <c r="D76" s="9" t="s">
        <v>104</v>
      </c>
      <c r="E76" s="9"/>
      <c r="F76" s="7"/>
      <c r="G76" s="17">
        <v>256</v>
      </c>
    </row>
    <row r="77" spans="1:7" ht="38.25">
      <c r="A77" s="107"/>
      <c r="B77" s="108" t="s">
        <v>105</v>
      </c>
      <c r="C77" s="13" t="s">
        <v>106</v>
      </c>
      <c r="D77" s="112">
        <v>20</v>
      </c>
      <c r="E77" s="41"/>
      <c r="F77" s="108"/>
      <c r="G77" s="105">
        <v>20</v>
      </c>
    </row>
    <row r="78" spans="1:7" ht="77.25" thickBot="1">
      <c r="A78" s="107"/>
      <c r="B78" s="110"/>
      <c r="C78" s="32" t="s">
        <v>107</v>
      </c>
      <c r="D78" s="114"/>
      <c r="E78" s="42"/>
      <c r="F78" s="110"/>
      <c r="G78" s="106"/>
    </row>
    <row r="79" spans="1:7" ht="15" thickBot="1">
      <c r="A79" s="6"/>
      <c r="B79" s="7" t="s">
        <v>108</v>
      </c>
      <c r="C79" s="9" t="s">
        <v>109</v>
      </c>
      <c r="D79" s="9" t="s">
        <v>110</v>
      </c>
      <c r="E79" s="9"/>
      <c r="F79" s="7"/>
      <c r="G79" s="17" t="s">
        <v>110</v>
      </c>
    </row>
    <row r="80" spans="1:7" ht="15" thickBot="1">
      <c r="A80" s="6"/>
      <c r="B80" s="7" t="s">
        <v>111</v>
      </c>
      <c r="C80" s="9" t="s">
        <v>112</v>
      </c>
      <c r="D80" s="33" t="s">
        <v>110</v>
      </c>
      <c r="E80" s="33"/>
      <c r="F80" s="34"/>
      <c r="G80" s="35" t="s">
        <v>110</v>
      </c>
    </row>
    <row r="81" spans="1:7" ht="15.75" thickBot="1">
      <c r="A81" s="30"/>
      <c r="B81" s="10"/>
      <c r="C81" s="44" t="s">
        <v>113</v>
      </c>
      <c r="D81" s="45"/>
      <c r="E81" s="45"/>
      <c r="F81" s="47"/>
      <c r="G81" s="46">
        <v>620</v>
      </c>
    </row>
    <row r="82" spans="1:7" ht="24.75" thickBot="1">
      <c r="A82" s="31" t="s">
        <v>114</v>
      </c>
      <c r="B82" s="7" t="s">
        <v>115</v>
      </c>
      <c r="C82" s="19" t="s">
        <v>116</v>
      </c>
      <c r="D82" s="9">
        <v>430</v>
      </c>
      <c r="E82" s="9"/>
      <c r="F82" s="7"/>
      <c r="G82" s="17">
        <v>430</v>
      </c>
    </row>
    <row r="83" spans="1:7" ht="15.75" thickBot="1">
      <c r="A83" s="36"/>
      <c r="B83" s="7"/>
      <c r="C83" s="44" t="s">
        <v>117</v>
      </c>
      <c r="D83" s="48"/>
      <c r="E83" s="48"/>
      <c r="F83" s="49"/>
      <c r="G83" s="50">
        <v>430</v>
      </c>
    </row>
    <row r="84" spans="1:7" ht="19.5" thickBot="1">
      <c r="A84" s="37"/>
      <c r="B84" s="38"/>
      <c r="C84" s="51" t="s">
        <v>118</v>
      </c>
      <c r="D84" s="52"/>
      <c r="E84" s="52"/>
      <c r="F84" s="47"/>
      <c r="G84" s="53">
        <v>1733</v>
      </c>
    </row>
    <row r="85" ht="15" thickTop="1"/>
  </sheetData>
  <sheetProtection/>
  <mergeCells count="21">
    <mergeCell ref="A3:A16"/>
    <mergeCell ref="B3:B16"/>
    <mergeCell ref="A20:A24"/>
    <mergeCell ref="B20:B24"/>
    <mergeCell ref="F20:F24"/>
    <mergeCell ref="A77:A78"/>
    <mergeCell ref="B77:B78"/>
    <mergeCell ref="D77:D78"/>
    <mergeCell ref="F77:F78"/>
    <mergeCell ref="D59:D60"/>
    <mergeCell ref="A26:A53"/>
    <mergeCell ref="B26:B53"/>
    <mergeCell ref="A59:A60"/>
    <mergeCell ref="B59:B60"/>
    <mergeCell ref="G77:G78"/>
    <mergeCell ref="G59:G60"/>
    <mergeCell ref="A61:A67"/>
    <mergeCell ref="B61:B67"/>
    <mergeCell ref="A68:A73"/>
    <mergeCell ref="B68:B73"/>
    <mergeCell ref="F59:F6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" sqref="A3:IV3"/>
    </sheetView>
  </sheetViews>
  <sheetFormatPr defaultColWidth="9.140625" defaultRowHeight="15"/>
  <cols>
    <col min="3" max="3" width="27.57421875" style="0" customWidth="1"/>
  </cols>
  <sheetData>
    <row r="1" spans="1:7" ht="37.5" thickBot="1" thickTop="1">
      <c r="A1" s="2" t="s">
        <v>0</v>
      </c>
      <c r="B1" s="3" t="s">
        <v>1</v>
      </c>
      <c r="C1" s="3" t="s">
        <v>2</v>
      </c>
      <c r="D1" s="4" t="s">
        <v>119</v>
      </c>
      <c r="E1" s="4" t="s">
        <v>120</v>
      </c>
      <c r="F1" s="4" t="s">
        <v>4</v>
      </c>
      <c r="G1" s="5" t="s">
        <v>5</v>
      </c>
    </row>
    <row r="2" spans="1:7" ht="15.75" thickBot="1" thickTop="1">
      <c r="A2" s="6"/>
      <c r="B2" s="7" t="s">
        <v>6</v>
      </c>
      <c r="C2" s="1" t="s">
        <v>122</v>
      </c>
      <c r="D2" s="7">
        <v>0</v>
      </c>
      <c r="E2" s="7"/>
      <c r="F2" s="7">
        <v>2</v>
      </c>
      <c r="G2" s="10" t="b">
        <f>C2=PRODUCT(2,D2)</f>
        <v>0</v>
      </c>
    </row>
    <row r="3" spans="1:7" ht="14.25">
      <c r="A3" s="6"/>
      <c r="B3" s="11"/>
      <c r="C3" s="1"/>
      <c r="D3" s="11"/>
      <c r="E3" s="11"/>
      <c r="F3" s="11"/>
      <c r="G3" s="15"/>
    </row>
    <row r="4" spans="1:7" ht="14.25">
      <c r="A4" s="6"/>
      <c r="B4" s="11"/>
      <c r="C4" s="1"/>
      <c r="D4" s="11"/>
      <c r="E4" s="11"/>
      <c r="F4" s="11"/>
      <c r="G4" s="15"/>
    </row>
    <row r="5" spans="1:7" ht="15" thickBot="1">
      <c r="A5" s="6"/>
      <c r="B5" s="11"/>
      <c r="C5" s="1"/>
      <c r="D5" s="11"/>
      <c r="E5" s="11"/>
      <c r="F5" s="11"/>
      <c r="G5" s="15"/>
    </row>
    <row r="6" spans="1:7" ht="14.25">
      <c r="A6" s="107" t="s">
        <v>121</v>
      </c>
      <c r="B6" s="108" t="s">
        <v>8</v>
      </c>
      <c r="C6" s="12" t="s">
        <v>9</v>
      </c>
      <c r="D6" s="11"/>
      <c r="E6" s="11"/>
      <c r="F6" s="11">
        <v>1</v>
      </c>
      <c r="G6" s="15"/>
    </row>
    <row r="7" spans="1:7" ht="14.25">
      <c r="A7" s="107"/>
      <c r="B7" s="109"/>
      <c r="C7" s="13"/>
      <c r="D7" s="13"/>
      <c r="E7" s="13"/>
      <c r="F7" s="11"/>
      <c r="G7" s="16"/>
    </row>
    <row r="8" spans="1:7" ht="15" thickBot="1">
      <c r="A8" s="6"/>
      <c r="B8" s="7" t="s">
        <v>22</v>
      </c>
      <c r="C8" s="9" t="s">
        <v>23</v>
      </c>
      <c r="D8" s="7"/>
      <c r="E8" s="7"/>
      <c r="F8" s="9"/>
      <c r="G8" s="10"/>
    </row>
    <row r="9" spans="1:7" ht="15" thickBot="1">
      <c r="A9" s="6"/>
      <c r="B9" s="7" t="s">
        <v>24</v>
      </c>
      <c r="C9" s="19" t="s">
        <v>25</v>
      </c>
      <c r="D9" s="7"/>
      <c r="E9" s="7"/>
      <c r="F9" s="9" t="s">
        <v>26</v>
      </c>
      <c r="G9" s="10"/>
    </row>
    <row r="10" spans="1:7" ht="26.25" thickBot="1">
      <c r="A10" s="6"/>
      <c r="B10" s="7" t="s">
        <v>27</v>
      </c>
      <c r="C10" s="9" t="s">
        <v>28</v>
      </c>
      <c r="D10" s="7"/>
      <c r="E10" s="7"/>
      <c r="F10" s="9"/>
      <c r="G10" s="10"/>
    </row>
    <row r="11" spans="1:7" ht="26.25" thickBot="1">
      <c r="A11" s="6"/>
      <c r="B11" s="7" t="s">
        <v>35</v>
      </c>
      <c r="C11" s="9" t="s">
        <v>36</v>
      </c>
      <c r="D11" s="9">
        <v>10</v>
      </c>
      <c r="E11" s="9"/>
      <c r="F11" s="7">
        <v>1</v>
      </c>
      <c r="G11" s="17">
        <v>10</v>
      </c>
    </row>
    <row r="12" spans="1:7" ht="25.5">
      <c r="A12" s="107"/>
      <c r="B12" s="108" t="s">
        <v>38</v>
      </c>
      <c r="C12" s="12" t="s">
        <v>39</v>
      </c>
      <c r="D12" s="13"/>
      <c r="E12" s="13"/>
      <c r="F12" s="13">
        <v>0.33</v>
      </c>
      <c r="G12" s="16"/>
    </row>
    <row r="13" spans="1:7" ht="14.25">
      <c r="A13" s="107"/>
      <c r="B13" s="109"/>
      <c r="C13" s="13"/>
      <c r="D13" s="13"/>
      <c r="E13" s="13"/>
      <c r="F13" s="11"/>
      <c r="G13" s="16"/>
    </row>
    <row r="14" spans="1:7" ht="14.25">
      <c r="A14" s="107"/>
      <c r="B14" s="109"/>
      <c r="C14" s="12" t="s">
        <v>46</v>
      </c>
      <c r="D14" s="13"/>
      <c r="E14" s="13"/>
      <c r="F14" s="13">
        <v>1</v>
      </c>
      <c r="G14" s="16"/>
    </row>
    <row r="15" spans="1:7" ht="14.25">
      <c r="A15" s="107"/>
      <c r="B15" s="109"/>
      <c r="C15" s="13"/>
      <c r="D15" s="13"/>
      <c r="E15" s="13"/>
      <c r="F15" s="13"/>
      <c r="G15" s="16"/>
    </row>
    <row r="16" spans="1:7" ht="14.25">
      <c r="A16" s="107"/>
      <c r="B16" s="109"/>
      <c r="C16" s="12" t="s">
        <v>52</v>
      </c>
      <c r="D16" s="13"/>
      <c r="E16" s="13"/>
      <c r="F16" s="13">
        <v>0.33</v>
      </c>
      <c r="G16" s="16"/>
    </row>
    <row r="17" spans="1:7" ht="14.25">
      <c r="A17" s="107"/>
      <c r="B17" s="109"/>
      <c r="C17" s="13"/>
      <c r="D17" s="13"/>
      <c r="E17" s="13"/>
      <c r="F17" s="13"/>
      <c r="G17" s="16"/>
    </row>
    <row r="18" spans="1:7" ht="15" thickBot="1">
      <c r="A18" s="6"/>
      <c r="B18" s="7" t="s">
        <v>70</v>
      </c>
      <c r="C18" s="43" t="s">
        <v>71</v>
      </c>
      <c r="D18" s="7"/>
      <c r="E18" s="7"/>
      <c r="F18" s="7"/>
      <c r="G18" s="10"/>
    </row>
    <row r="19" spans="1:7" ht="26.25" thickBot="1">
      <c r="A19" s="6"/>
      <c r="B19" s="7" t="s">
        <v>70</v>
      </c>
      <c r="C19" s="43" t="s">
        <v>72</v>
      </c>
      <c r="D19" s="7"/>
      <c r="E19" s="7"/>
      <c r="F19" s="7"/>
      <c r="G19" s="10"/>
    </row>
    <row r="20" spans="1:7" ht="15" thickBot="1">
      <c r="A20" s="6"/>
      <c r="B20" s="7" t="s">
        <v>73</v>
      </c>
      <c r="C20" s="43" t="s">
        <v>74</v>
      </c>
      <c r="D20" s="9">
        <v>10</v>
      </c>
      <c r="E20" s="9"/>
      <c r="F20" s="7">
        <v>1</v>
      </c>
      <c r="G20" s="17">
        <v>10</v>
      </c>
    </row>
    <row r="21" spans="1:7" ht="15" thickBot="1">
      <c r="A21" s="6"/>
      <c r="B21" s="7"/>
      <c r="C21" s="9" t="s">
        <v>75</v>
      </c>
      <c r="D21" s="7"/>
      <c r="E21" s="7"/>
      <c r="F21" s="7"/>
      <c r="G21" s="17"/>
    </row>
    <row r="22" spans="1:7" ht="15" thickBot="1">
      <c r="A22" s="6"/>
      <c r="B22" s="7" t="s">
        <v>76</v>
      </c>
      <c r="C22" s="9"/>
      <c r="D22" s="7"/>
      <c r="E22" s="7"/>
      <c r="F22" s="7"/>
      <c r="G22" s="10"/>
    </row>
    <row r="23" spans="1:7" ht="25.5">
      <c r="A23" s="107"/>
      <c r="B23" s="112" t="s">
        <v>77</v>
      </c>
      <c r="C23" s="12" t="s">
        <v>78</v>
      </c>
      <c r="D23" s="112">
        <v>96</v>
      </c>
      <c r="E23" s="41"/>
      <c r="F23" s="108">
        <v>1</v>
      </c>
      <c r="G23" s="105">
        <v>96</v>
      </c>
    </row>
    <row r="24" spans="1:7" ht="15" thickBot="1">
      <c r="A24" s="107"/>
      <c r="B24" s="114"/>
      <c r="C24" s="9" t="s">
        <v>79</v>
      </c>
      <c r="D24" s="114"/>
      <c r="E24" s="42"/>
      <c r="F24" s="110"/>
      <c r="G24" s="106"/>
    </row>
    <row r="25" spans="1:7" ht="25.5">
      <c r="A25" s="107"/>
      <c r="B25" s="108" t="s">
        <v>80</v>
      </c>
      <c r="C25" s="12" t="s">
        <v>81</v>
      </c>
      <c r="D25" s="11"/>
      <c r="E25" s="11"/>
      <c r="F25" s="11"/>
      <c r="G25" s="16"/>
    </row>
    <row r="26" spans="1:7" ht="14.25">
      <c r="A26" s="107"/>
      <c r="B26" s="109"/>
      <c r="C26" s="13"/>
      <c r="D26" s="11"/>
      <c r="E26" s="11"/>
      <c r="F26" s="11"/>
      <c r="G26" s="16"/>
    </row>
    <row r="27" spans="1:7" ht="15.75" thickBot="1">
      <c r="A27" s="30"/>
      <c r="B27" s="10"/>
      <c r="C27" s="44" t="s">
        <v>98</v>
      </c>
      <c r="D27" s="45"/>
      <c r="E27" s="45"/>
      <c r="F27" s="45"/>
      <c r="G27" s="46"/>
    </row>
    <row r="28" spans="1:7" ht="26.25" thickBot="1">
      <c r="A28" s="31" t="s">
        <v>99</v>
      </c>
      <c r="B28" s="7" t="s">
        <v>100</v>
      </c>
      <c r="C28" s="19" t="s">
        <v>101</v>
      </c>
      <c r="D28" s="9">
        <v>344</v>
      </c>
      <c r="E28" s="9"/>
      <c r="F28" s="7"/>
      <c r="G28" s="17">
        <v>344</v>
      </c>
    </row>
    <row r="29" spans="1:7" ht="15" thickBot="1">
      <c r="A29" s="6"/>
      <c r="B29" s="7" t="s">
        <v>102</v>
      </c>
      <c r="C29" s="9" t="s">
        <v>103</v>
      </c>
      <c r="D29" s="9"/>
      <c r="E29" s="9"/>
      <c r="F29" s="7"/>
      <c r="G29" s="17"/>
    </row>
    <row r="30" spans="1:7" ht="51">
      <c r="A30" s="6"/>
      <c r="B30" s="40" t="s">
        <v>105</v>
      </c>
      <c r="C30" s="13" t="s">
        <v>106</v>
      </c>
      <c r="D30" s="41"/>
      <c r="E30" s="41"/>
      <c r="F30" s="40"/>
      <c r="G30" s="39"/>
    </row>
    <row r="31" spans="1:7" ht="15" thickBot="1">
      <c r="A31" s="6"/>
      <c r="B31" s="7" t="s">
        <v>108</v>
      </c>
      <c r="C31" s="9" t="s">
        <v>109</v>
      </c>
      <c r="D31" s="9"/>
      <c r="E31" s="9"/>
      <c r="F31" s="7"/>
      <c r="G31" s="17"/>
    </row>
    <row r="32" spans="1:7" ht="15" thickBot="1">
      <c r="A32" s="6"/>
      <c r="B32" s="7" t="s">
        <v>111</v>
      </c>
      <c r="C32" s="9" t="s">
        <v>112</v>
      </c>
      <c r="D32" s="33"/>
      <c r="E32" s="33"/>
      <c r="F32" s="34"/>
      <c r="G32" s="35"/>
    </row>
    <row r="33" spans="1:7" ht="15.75" thickBot="1">
      <c r="A33" s="30"/>
      <c r="B33" s="10"/>
      <c r="C33" s="44" t="s">
        <v>113</v>
      </c>
      <c r="D33" s="45"/>
      <c r="E33" s="45"/>
      <c r="F33" s="47"/>
      <c r="G33" s="46"/>
    </row>
    <row r="34" spans="1:7" ht="24.75" thickBot="1">
      <c r="A34" s="31" t="s">
        <v>114</v>
      </c>
      <c r="B34" s="7" t="s">
        <v>115</v>
      </c>
      <c r="C34" s="19" t="s">
        <v>116</v>
      </c>
      <c r="D34" s="9">
        <v>344</v>
      </c>
      <c r="E34" s="9"/>
      <c r="F34" s="7"/>
      <c r="G34" s="17">
        <v>344</v>
      </c>
    </row>
    <row r="35" spans="1:7" ht="15.75" thickBot="1">
      <c r="A35" s="36"/>
      <c r="B35" s="7"/>
      <c r="C35" s="44" t="s">
        <v>117</v>
      </c>
      <c r="D35" s="48"/>
      <c r="E35" s="48"/>
      <c r="F35" s="49"/>
      <c r="G35" s="50"/>
    </row>
    <row r="36" spans="1:7" ht="19.5" thickBot="1">
      <c r="A36" s="37"/>
      <c r="B36" s="38"/>
      <c r="C36" s="51" t="s">
        <v>118</v>
      </c>
      <c r="D36" s="52"/>
      <c r="E36" s="52"/>
      <c r="F36" s="47"/>
      <c r="G36" s="53"/>
    </row>
    <row r="37" ht="15" thickTop="1"/>
  </sheetData>
  <sheetProtection/>
  <mergeCells count="11">
    <mergeCell ref="A6:A7"/>
    <mergeCell ref="B6:B7"/>
    <mergeCell ref="A12:A17"/>
    <mergeCell ref="B12:B17"/>
    <mergeCell ref="D23:D24"/>
    <mergeCell ref="F23:F24"/>
    <mergeCell ref="G23:G24"/>
    <mergeCell ref="A25:A26"/>
    <mergeCell ref="B25:B26"/>
    <mergeCell ref="A23:A24"/>
    <mergeCell ref="B23:B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7109375" style="0" customWidth="1"/>
    <col min="2" max="2" width="6.57421875" style="92" customWidth="1"/>
    <col min="3" max="3" width="57.57421875" style="0" customWidth="1"/>
    <col min="4" max="4" width="6.421875" style="0" customWidth="1"/>
    <col min="5" max="5" width="7.00390625" style="0" customWidth="1"/>
    <col min="6" max="6" width="8.140625" style="0" customWidth="1"/>
  </cols>
  <sheetData>
    <row r="1" spans="1:6" ht="39" thickBot="1">
      <c r="A1" s="98" t="s">
        <v>228</v>
      </c>
      <c r="B1" s="103" t="s">
        <v>1</v>
      </c>
      <c r="C1" s="68" t="s">
        <v>2</v>
      </c>
      <c r="D1" s="69" t="s">
        <v>3</v>
      </c>
      <c r="E1" s="69" t="s">
        <v>230</v>
      </c>
      <c r="F1" s="70" t="s">
        <v>5</v>
      </c>
    </row>
    <row r="2" spans="1:6" ht="15" thickTop="1">
      <c r="A2" s="98"/>
      <c r="B2" s="103" t="s">
        <v>138</v>
      </c>
      <c r="C2" s="65" t="s">
        <v>139</v>
      </c>
      <c r="D2" s="66"/>
      <c r="E2" s="66"/>
      <c r="F2" s="67"/>
    </row>
    <row r="3" spans="1:6" ht="14.25">
      <c r="A3" s="119" t="s">
        <v>121</v>
      </c>
      <c r="B3" s="117" t="s">
        <v>6</v>
      </c>
      <c r="C3" s="118" t="s">
        <v>140</v>
      </c>
      <c r="D3" s="115"/>
      <c r="E3" s="115">
        <v>2</v>
      </c>
      <c r="F3" s="115"/>
    </row>
    <row r="4" spans="1:6" ht="14.25">
      <c r="A4" s="119"/>
      <c r="B4" s="117"/>
      <c r="C4" s="120"/>
      <c r="D4" s="115"/>
      <c r="E4" s="115"/>
      <c r="F4" s="115"/>
    </row>
    <row r="5" spans="1:6" ht="22.5">
      <c r="A5" s="99"/>
      <c r="B5" s="97"/>
      <c r="C5" s="56"/>
      <c r="D5" s="55"/>
      <c r="E5" s="55"/>
      <c r="F5" s="55"/>
    </row>
    <row r="6" spans="1:6" ht="14.25">
      <c r="A6" s="100"/>
      <c r="B6" s="97" t="s">
        <v>8</v>
      </c>
      <c r="C6" s="57" t="s">
        <v>141</v>
      </c>
      <c r="D6" s="55"/>
      <c r="E6" s="55">
        <v>2.5</v>
      </c>
      <c r="F6" s="55"/>
    </row>
    <row r="7" spans="1:6" ht="14.25">
      <c r="A7" s="100"/>
      <c r="B7" s="91"/>
      <c r="C7" s="57"/>
      <c r="D7" s="55"/>
      <c r="E7" s="55"/>
      <c r="F7" s="55"/>
    </row>
    <row r="8" spans="1:6" ht="25.5">
      <c r="A8" s="100"/>
      <c r="B8" s="97" t="s">
        <v>142</v>
      </c>
      <c r="C8" s="57" t="s">
        <v>143</v>
      </c>
      <c r="D8" s="55"/>
      <c r="E8" s="55">
        <v>1</v>
      </c>
      <c r="F8" s="55"/>
    </row>
    <row r="9" spans="1:6" ht="25.5">
      <c r="A9" s="100"/>
      <c r="B9" s="97" t="s">
        <v>144</v>
      </c>
      <c r="C9" s="59" t="s">
        <v>147</v>
      </c>
      <c r="D9" s="55"/>
      <c r="E9" s="55"/>
      <c r="F9" s="55"/>
    </row>
    <row r="10" spans="1:6" ht="25.5">
      <c r="A10" s="100"/>
      <c r="B10" s="97" t="s">
        <v>145</v>
      </c>
      <c r="C10" s="59" t="s">
        <v>148</v>
      </c>
      <c r="D10" s="55"/>
      <c r="E10" s="55"/>
      <c r="F10" s="55"/>
    </row>
    <row r="11" spans="1:6" ht="25.5">
      <c r="A11" s="100"/>
      <c r="B11" s="97" t="s">
        <v>146</v>
      </c>
      <c r="C11" s="57" t="s">
        <v>149</v>
      </c>
      <c r="D11" s="55"/>
      <c r="E11" s="55"/>
      <c r="F11" s="55"/>
    </row>
    <row r="12" spans="1:6" ht="51">
      <c r="A12" s="100"/>
      <c r="B12" s="97" t="s">
        <v>22</v>
      </c>
      <c r="C12" s="60" t="s">
        <v>150</v>
      </c>
      <c r="D12" s="55"/>
      <c r="E12" s="55" t="s">
        <v>123</v>
      </c>
      <c r="F12" s="55"/>
    </row>
    <row r="13" spans="1:6" ht="51">
      <c r="A13" s="100"/>
      <c r="B13" s="97" t="s">
        <v>24</v>
      </c>
      <c r="C13" s="61" t="s">
        <v>25</v>
      </c>
      <c r="D13" s="55"/>
      <c r="E13" s="55" t="s">
        <v>124</v>
      </c>
      <c r="F13" s="55"/>
    </row>
    <row r="14" spans="1:6" ht="38.25">
      <c r="A14" s="101"/>
      <c r="B14" s="97" t="s">
        <v>27</v>
      </c>
      <c r="C14" s="86" t="s">
        <v>125</v>
      </c>
      <c r="D14" s="86"/>
      <c r="E14" s="86" t="s">
        <v>126</v>
      </c>
      <c r="F14" s="86"/>
    </row>
    <row r="15" spans="1:6" ht="14.25">
      <c r="A15" s="100"/>
      <c r="B15" s="97" t="s">
        <v>151</v>
      </c>
      <c r="C15" s="57" t="s">
        <v>153</v>
      </c>
      <c r="D15" s="55"/>
      <c r="E15" s="55"/>
      <c r="F15" s="55"/>
    </row>
    <row r="16" spans="1:6" ht="14.25">
      <c r="A16" s="100"/>
      <c r="B16" s="97" t="s">
        <v>29</v>
      </c>
      <c r="C16" s="60" t="s">
        <v>154</v>
      </c>
      <c r="D16" s="55"/>
      <c r="E16" s="55"/>
      <c r="F16" s="55"/>
    </row>
    <row r="17" spans="1:6" ht="14.25">
      <c r="A17" s="100"/>
      <c r="B17" s="97" t="s">
        <v>152</v>
      </c>
      <c r="C17" s="62" t="s">
        <v>155</v>
      </c>
      <c r="D17" s="55"/>
      <c r="E17" s="55"/>
      <c r="F17" s="55"/>
    </row>
    <row r="18" spans="1:6" ht="14.25">
      <c r="A18" s="100"/>
      <c r="B18" s="97" t="s">
        <v>35</v>
      </c>
      <c r="C18" s="57" t="s">
        <v>156</v>
      </c>
      <c r="D18" s="55"/>
      <c r="E18" s="55"/>
      <c r="F18" s="55"/>
    </row>
    <row r="19" spans="1:6" ht="14.25">
      <c r="A19" s="100"/>
      <c r="B19" s="97" t="s">
        <v>127</v>
      </c>
      <c r="C19" s="57" t="s">
        <v>128</v>
      </c>
      <c r="D19" s="55"/>
      <c r="E19" s="55">
        <v>1</v>
      </c>
      <c r="F19" s="55"/>
    </row>
    <row r="20" spans="1:6" ht="14.25">
      <c r="A20" s="100"/>
      <c r="B20" s="97"/>
      <c r="C20" s="59" t="s">
        <v>172</v>
      </c>
      <c r="D20" s="55"/>
      <c r="E20" s="55" t="s">
        <v>157</v>
      </c>
      <c r="F20" s="55"/>
    </row>
    <row r="21" spans="1:6" ht="14.25">
      <c r="A21" s="100"/>
      <c r="B21" s="97"/>
      <c r="C21" s="59" t="s">
        <v>171</v>
      </c>
      <c r="D21" s="55"/>
      <c r="E21" s="55" t="s">
        <v>157</v>
      </c>
      <c r="F21" s="55"/>
    </row>
    <row r="22" spans="1:6" ht="14.25">
      <c r="A22" s="100"/>
      <c r="B22" s="97"/>
      <c r="C22" s="59" t="s">
        <v>170</v>
      </c>
      <c r="D22" s="55"/>
      <c r="E22" s="55">
        <v>0.33</v>
      </c>
      <c r="F22" s="55"/>
    </row>
    <row r="23" spans="1:6" ht="14.25">
      <c r="A23" s="100"/>
      <c r="B23" s="97"/>
      <c r="C23" s="59" t="s">
        <v>169</v>
      </c>
      <c r="D23" s="55"/>
      <c r="E23" s="55">
        <v>0.33</v>
      </c>
      <c r="F23" s="55"/>
    </row>
    <row r="24" spans="1:6" ht="14.25">
      <c r="A24" s="100"/>
      <c r="B24" s="97"/>
      <c r="C24" s="59" t="s">
        <v>168</v>
      </c>
      <c r="D24" s="55"/>
      <c r="E24" s="55">
        <v>0.33</v>
      </c>
      <c r="F24" s="55"/>
    </row>
    <row r="25" spans="1:6" ht="14.25">
      <c r="A25" s="100"/>
      <c r="B25" s="97"/>
      <c r="C25" s="59" t="s">
        <v>167</v>
      </c>
      <c r="D25" s="55"/>
      <c r="E25" s="55">
        <v>0.33</v>
      </c>
      <c r="F25" s="55"/>
    </row>
    <row r="26" spans="1:6" ht="14.25">
      <c r="A26" s="100"/>
      <c r="B26" s="97"/>
      <c r="C26" s="59" t="s">
        <v>166</v>
      </c>
      <c r="D26" s="55"/>
      <c r="E26" s="55">
        <v>0.33</v>
      </c>
      <c r="F26" s="55"/>
    </row>
    <row r="27" spans="1:6" ht="14.25">
      <c r="A27" s="100"/>
      <c r="B27" s="97"/>
      <c r="C27" s="59" t="s">
        <v>165</v>
      </c>
      <c r="D27" s="55"/>
      <c r="E27" s="55" t="s">
        <v>34</v>
      </c>
      <c r="F27" s="55"/>
    </row>
    <row r="28" spans="1:6" ht="14.25">
      <c r="A28" s="100"/>
      <c r="B28" s="97"/>
      <c r="C28" s="59" t="s">
        <v>164</v>
      </c>
      <c r="D28" s="55"/>
      <c r="E28" s="55" t="s">
        <v>33</v>
      </c>
      <c r="F28" s="55"/>
    </row>
    <row r="29" spans="1:6" ht="14.25">
      <c r="A29" s="100"/>
      <c r="B29" s="97" t="s">
        <v>38</v>
      </c>
      <c r="C29" s="60" t="s">
        <v>158</v>
      </c>
      <c r="D29" s="55"/>
      <c r="E29" s="55"/>
      <c r="F29" s="55"/>
    </row>
    <row r="30" spans="1:6" ht="14.25">
      <c r="A30" s="116"/>
      <c r="B30" s="97"/>
      <c r="C30" s="59" t="s">
        <v>163</v>
      </c>
      <c r="D30" s="55"/>
      <c r="E30" s="55">
        <v>0.33</v>
      </c>
      <c r="F30" s="55"/>
    </row>
    <row r="31" spans="1:6" ht="14.25">
      <c r="A31" s="116"/>
      <c r="B31" s="97"/>
      <c r="C31" s="59" t="s">
        <v>162</v>
      </c>
      <c r="D31" s="55"/>
      <c r="E31" s="55">
        <v>0.33</v>
      </c>
      <c r="F31" s="55"/>
    </row>
    <row r="32" spans="1:6" ht="14.25">
      <c r="A32" s="116"/>
      <c r="B32" s="97"/>
      <c r="C32" s="59" t="s">
        <v>161</v>
      </c>
      <c r="D32" s="55"/>
      <c r="E32" s="55">
        <v>0.33</v>
      </c>
      <c r="F32" s="55"/>
    </row>
    <row r="33" spans="1:6" ht="14.25">
      <c r="A33" s="116"/>
      <c r="B33" s="97"/>
      <c r="C33" s="59" t="s">
        <v>159</v>
      </c>
      <c r="D33" s="55"/>
      <c r="E33" s="55">
        <v>0.33</v>
      </c>
      <c r="F33" s="55"/>
    </row>
    <row r="34" spans="1:6" ht="14.25">
      <c r="A34" s="116"/>
      <c r="B34" s="97"/>
      <c r="C34" s="60" t="s">
        <v>160</v>
      </c>
      <c r="D34" s="55"/>
      <c r="F34" s="55"/>
    </row>
    <row r="35" spans="1:6" ht="25.5">
      <c r="A35" s="100"/>
      <c r="B35" s="97" t="s">
        <v>70</v>
      </c>
      <c r="C35" s="57" t="s">
        <v>180</v>
      </c>
      <c r="D35" s="55"/>
      <c r="E35" s="55"/>
      <c r="F35" s="58"/>
    </row>
    <row r="36" spans="1:6" ht="14.25">
      <c r="A36" s="100"/>
      <c r="B36" s="97"/>
      <c r="C36" s="54" t="s">
        <v>174</v>
      </c>
      <c r="D36" s="55"/>
      <c r="E36" s="55" t="s">
        <v>157</v>
      </c>
      <c r="F36" s="58"/>
    </row>
    <row r="37" spans="1:6" ht="14.25">
      <c r="A37" s="100"/>
      <c r="B37" s="97"/>
      <c r="C37" s="54" t="s">
        <v>175</v>
      </c>
      <c r="D37" s="55"/>
      <c r="E37" s="55" t="s">
        <v>157</v>
      </c>
      <c r="F37" s="58"/>
    </row>
    <row r="38" spans="1:6" ht="14.25">
      <c r="A38" s="100"/>
      <c r="B38" s="97"/>
      <c r="C38" s="54" t="s">
        <v>176</v>
      </c>
      <c r="D38" s="55"/>
      <c r="E38" s="55">
        <v>0.33</v>
      </c>
      <c r="F38" s="58"/>
    </row>
    <row r="39" spans="1:6" ht="14.25">
      <c r="A39" s="100"/>
      <c r="B39" s="97"/>
      <c r="C39" s="54" t="s">
        <v>177</v>
      </c>
      <c r="D39" s="55"/>
      <c r="E39" s="55" t="s">
        <v>181</v>
      </c>
      <c r="F39" s="58"/>
    </row>
    <row r="40" spans="1:6" ht="14.25">
      <c r="A40" s="100"/>
      <c r="B40" s="97"/>
      <c r="C40" s="54" t="s">
        <v>178</v>
      </c>
      <c r="D40" s="55"/>
      <c r="E40" s="55" t="s">
        <v>182</v>
      </c>
      <c r="F40" s="58"/>
    </row>
    <row r="41" spans="1:6" ht="14.25">
      <c r="A41" s="100"/>
      <c r="B41" s="97"/>
      <c r="C41" s="54" t="s">
        <v>179</v>
      </c>
      <c r="D41" s="55"/>
      <c r="E41" s="55">
        <v>0.33</v>
      </c>
      <c r="F41" s="58"/>
    </row>
    <row r="42" spans="1:6" ht="14.25">
      <c r="A42" s="100"/>
      <c r="B42" s="97"/>
      <c r="C42" s="18" t="s">
        <v>173</v>
      </c>
      <c r="D42" s="55"/>
      <c r="E42" s="55">
        <v>0.33</v>
      </c>
      <c r="F42" s="58"/>
    </row>
    <row r="43" spans="1:6" ht="14.25">
      <c r="A43" s="100"/>
      <c r="B43" s="97" t="s">
        <v>73</v>
      </c>
      <c r="C43" s="60" t="s">
        <v>183</v>
      </c>
      <c r="D43" s="55"/>
      <c r="E43" s="55"/>
      <c r="F43" s="58"/>
    </row>
    <row r="44" spans="1:6" ht="14.25">
      <c r="A44" s="100"/>
      <c r="B44" s="97"/>
      <c r="C44" s="60" t="s">
        <v>184</v>
      </c>
      <c r="D44" s="55"/>
      <c r="E44" s="55" t="s">
        <v>181</v>
      </c>
      <c r="F44" s="58"/>
    </row>
    <row r="45" spans="1:6" ht="14.25">
      <c r="A45" s="100"/>
      <c r="B45" s="97" t="s">
        <v>70</v>
      </c>
      <c r="C45" s="57" t="s">
        <v>129</v>
      </c>
      <c r="D45" s="55"/>
      <c r="E45" s="55" t="s">
        <v>130</v>
      </c>
      <c r="F45" s="55"/>
    </row>
    <row r="46" spans="1:6" ht="14.25">
      <c r="A46" s="100"/>
      <c r="B46" s="97" t="s">
        <v>131</v>
      </c>
      <c r="C46" s="57" t="s">
        <v>132</v>
      </c>
      <c r="D46" s="55"/>
      <c r="E46" s="55" t="s">
        <v>37</v>
      </c>
      <c r="F46" s="55"/>
    </row>
    <row r="47" spans="1:6" ht="14.25">
      <c r="A47" s="100"/>
      <c r="B47" s="97"/>
      <c r="C47" s="86"/>
      <c r="D47" s="87"/>
      <c r="E47" s="87"/>
      <c r="F47" s="86"/>
    </row>
    <row r="48" spans="1:67" s="58" customFormat="1" ht="14.25">
      <c r="A48" s="116"/>
      <c r="B48" s="117" t="s">
        <v>76</v>
      </c>
      <c r="C48" s="118" t="s">
        <v>185</v>
      </c>
      <c r="D48" s="55"/>
      <c r="E48" s="115" t="s">
        <v>186</v>
      </c>
      <c r="F48" s="115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</row>
    <row r="49" spans="1:6" ht="14.25">
      <c r="A49" s="116"/>
      <c r="B49" s="117"/>
      <c r="C49" s="118"/>
      <c r="D49" s="55"/>
      <c r="E49" s="115"/>
      <c r="F49" s="115"/>
    </row>
    <row r="50" spans="1:6" ht="25.5">
      <c r="A50" s="100"/>
      <c r="B50" s="97" t="s">
        <v>187</v>
      </c>
      <c r="C50" s="57" t="s">
        <v>188</v>
      </c>
      <c r="D50" s="55"/>
      <c r="E50" s="55" t="s">
        <v>189</v>
      </c>
      <c r="F50" s="55"/>
    </row>
    <row r="51" spans="1:6" ht="25.5">
      <c r="A51" s="100"/>
      <c r="B51" s="97" t="s">
        <v>229</v>
      </c>
      <c r="C51" s="57" t="s">
        <v>133</v>
      </c>
      <c r="D51" s="58"/>
      <c r="E51" s="55" t="s">
        <v>190</v>
      </c>
      <c r="F51" s="55"/>
    </row>
    <row r="52" spans="1:6" ht="14.25">
      <c r="A52" s="100"/>
      <c r="B52" s="97" t="s">
        <v>80</v>
      </c>
      <c r="C52" s="57" t="s">
        <v>134</v>
      </c>
      <c r="D52" s="58"/>
      <c r="E52" s="55"/>
      <c r="F52" s="55"/>
    </row>
    <row r="53" spans="1:6" ht="14.25">
      <c r="A53" s="100"/>
      <c r="B53" s="97" t="s">
        <v>191</v>
      </c>
      <c r="C53" s="57" t="s">
        <v>192</v>
      </c>
      <c r="D53" s="58"/>
      <c r="E53" s="55"/>
      <c r="F53" s="55"/>
    </row>
    <row r="54" spans="1:6" ht="14.25">
      <c r="A54" s="100"/>
      <c r="B54" s="97" t="s">
        <v>198</v>
      </c>
      <c r="C54" s="57" t="s">
        <v>193</v>
      </c>
      <c r="D54" s="58"/>
      <c r="E54" s="55"/>
      <c r="F54" s="55"/>
    </row>
    <row r="55" spans="1:6" ht="14.25">
      <c r="A55" s="100"/>
      <c r="B55" s="97"/>
      <c r="C55" s="59" t="s">
        <v>195</v>
      </c>
      <c r="D55" s="58"/>
      <c r="E55" s="55" t="s">
        <v>157</v>
      </c>
      <c r="F55" s="55"/>
    </row>
    <row r="56" spans="1:6" ht="14.25">
      <c r="A56" s="100"/>
      <c r="B56" s="97"/>
      <c r="C56" s="59" t="s">
        <v>197</v>
      </c>
      <c r="D56" s="58"/>
      <c r="E56" s="55" t="s">
        <v>157</v>
      </c>
      <c r="F56" s="55"/>
    </row>
    <row r="57" spans="1:6" ht="14.25">
      <c r="A57" s="100"/>
      <c r="B57" s="97"/>
      <c r="C57" s="89" t="s">
        <v>196</v>
      </c>
      <c r="D57" s="58"/>
      <c r="E57" s="55">
        <v>3</v>
      </c>
      <c r="F57" s="55"/>
    </row>
    <row r="58" spans="1:6" ht="14.25">
      <c r="A58" s="100"/>
      <c r="B58" s="97"/>
      <c r="C58" s="60" t="s">
        <v>194</v>
      </c>
      <c r="D58" s="58"/>
      <c r="E58" s="55">
        <v>4</v>
      </c>
      <c r="F58" s="55"/>
    </row>
    <row r="59" spans="1:6" ht="14.25">
      <c r="A59" s="100"/>
      <c r="B59" s="91" t="s">
        <v>199</v>
      </c>
      <c r="C59" s="58" t="s">
        <v>200</v>
      </c>
      <c r="D59" s="58"/>
      <c r="E59" s="55"/>
      <c r="F59" s="55"/>
    </row>
    <row r="60" spans="1:6" ht="14.25">
      <c r="A60" s="100"/>
      <c r="B60" s="91"/>
      <c r="C60" s="59" t="s">
        <v>201</v>
      </c>
      <c r="D60" s="58"/>
      <c r="E60" s="55" t="s">
        <v>206</v>
      </c>
      <c r="F60" s="55"/>
    </row>
    <row r="61" spans="1:6" ht="14.25">
      <c r="A61" s="100"/>
      <c r="B61" s="91"/>
      <c r="C61" s="59" t="s">
        <v>202</v>
      </c>
      <c r="D61" s="58"/>
      <c r="E61" s="55">
        <v>0.5</v>
      </c>
      <c r="F61" s="55"/>
    </row>
    <row r="62" spans="1:6" ht="14.25">
      <c r="A62" s="100"/>
      <c r="B62" s="91"/>
      <c r="C62" s="59" t="s">
        <v>203</v>
      </c>
      <c r="D62" s="58"/>
      <c r="E62" s="55" t="s">
        <v>207</v>
      </c>
      <c r="F62" s="55"/>
    </row>
    <row r="63" spans="1:6" ht="14.25">
      <c r="A63" s="100"/>
      <c r="B63" s="91"/>
      <c r="C63" s="59" t="s">
        <v>204</v>
      </c>
      <c r="D63" s="58"/>
      <c r="E63" s="55">
        <v>2</v>
      </c>
      <c r="F63" s="55"/>
    </row>
    <row r="64" spans="1:6" ht="14.25">
      <c r="A64" s="100"/>
      <c r="B64" s="91"/>
      <c r="C64" s="60" t="s">
        <v>205</v>
      </c>
      <c r="D64" s="58"/>
      <c r="E64" s="55">
        <v>1</v>
      </c>
      <c r="F64" s="55"/>
    </row>
    <row r="65" spans="1:6" ht="14.25">
      <c r="A65" s="100"/>
      <c r="B65" s="91" t="s">
        <v>208</v>
      </c>
      <c r="C65" s="58" t="s">
        <v>209</v>
      </c>
      <c r="D65" s="55"/>
      <c r="E65" s="55"/>
      <c r="F65" s="55"/>
    </row>
    <row r="66" spans="1:6" ht="14.25">
      <c r="A66" s="100"/>
      <c r="B66" s="91"/>
      <c r="C66" s="59" t="s">
        <v>210</v>
      </c>
      <c r="D66" s="87"/>
      <c r="E66" s="87">
        <v>1</v>
      </c>
      <c r="F66" s="87"/>
    </row>
    <row r="67" spans="1:6" ht="14.25">
      <c r="A67" s="100"/>
      <c r="B67" s="91"/>
      <c r="C67" s="59" t="s">
        <v>203</v>
      </c>
      <c r="D67" s="87"/>
      <c r="E67" s="87" t="s">
        <v>207</v>
      </c>
      <c r="F67" s="87"/>
    </row>
    <row r="68" spans="1:6" ht="14.25">
      <c r="A68" s="100"/>
      <c r="B68" s="91"/>
      <c r="C68" s="59" t="s">
        <v>204</v>
      </c>
      <c r="D68" s="87"/>
      <c r="E68" s="87">
        <v>2</v>
      </c>
      <c r="F68" s="87"/>
    </row>
    <row r="69" spans="1:6" ht="15" thickBot="1">
      <c r="A69" s="102"/>
      <c r="B69" s="97"/>
      <c r="C69" s="60" t="s">
        <v>205</v>
      </c>
      <c r="D69" s="74"/>
      <c r="E69" s="74">
        <v>2</v>
      </c>
      <c r="F69" s="74"/>
    </row>
    <row r="70" spans="1:6" ht="16.5" thickBot="1" thickTop="1">
      <c r="A70" s="82"/>
      <c r="B70" s="97"/>
      <c r="C70" s="90" t="s">
        <v>98</v>
      </c>
      <c r="D70" s="76"/>
      <c r="E70" s="76"/>
      <c r="F70" s="76"/>
    </row>
    <row r="71" spans="1:6" ht="15" thickTop="1">
      <c r="A71" s="82"/>
      <c r="B71" s="97"/>
      <c r="C71" s="1" t="s">
        <v>211</v>
      </c>
      <c r="D71" s="71"/>
      <c r="E71" s="71"/>
      <c r="F71" s="71"/>
    </row>
    <row r="72" spans="1:6" ht="18">
      <c r="A72" s="84" t="s">
        <v>99</v>
      </c>
      <c r="B72" s="97" t="s">
        <v>100</v>
      </c>
      <c r="C72" s="57" t="s">
        <v>101</v>
      </c>
      <c r="D72" s="55"/>
      <c r="E72" s="55"/>
      <c r="F72" s="55"/>
    </row>
    <row r="73" spans="1:6" ht="18">
      <c r="A73" s="84"/>
      <c r="B73" s="97" t="s">
        <v>212</v>
      </c>
      <c r="C73" s="18" t="s">
        <v>213</v>
      </c>
      <c r="D73" s="55"/>
      <c r="E73" s="55"/>
      <c r="F73" s="55"/>
    </row>
    <row r="74" spans="1:6" ht="25.5">
      <c r="A74" s="82"/>
      <c r="B74" s="97" t="s">
        <v>102</v>
      </c>
      <c r="C74" s="57" t="s">
        <v>214</v>
      </c>
      <c r="D74" s="55"/>
      <c r="E74" s="55"/>
      <c r="F74" s="55"/>
    </row>
    <row r="75" spans="1:6" ht="14.25">
      <c r="A75" s="82"/>
      <c r="B75" s="97" t="s">
        <v>105</v>
      </c>
      <c r="C75" t="s">
        <v>219</v>
      </c>
      <c r="D75" s="55"/>
      <c r="E75" s="55"/>
      <c r="F75" s="55"/>
    </row>
    <row r="76" spans="1:6" ht="14.25">
      <c r="A76" s="82"/>
      <c r="B76" s="97" t="s">
        <v>215</v>
      </c>
      <c r="C76" s="57" t="s">
        <v>218</v>
      </c>
      <c r="D76" s="55"/>
      <c r="E76" s="55"/>
      <c r="F76" s="55"/>
    </row>
    <row r="77" spans="1:6" ht="14.25">
      <c r="A77" s="82"/>
      <c r="B77" s="97" t="s">
        <v>216</v>
      </c>
      <c r="C77" s="57" t="s">
        <v>220</v>
      </c>
      <c r="D77" s="55"/>
      <c r="E77" s="55"/>
      <c r="F77" s="55"/>
    </row>
    <row r="78" spans="1:6" ht="14.25">
      <c r="A78" s="82"/>
      <c r="B78" s="97" t="s">
        <v>217</v>
      </c>
      <c r="C78" s="57" t="s">
        <v>221</v>
      </c>
      <c r="D78" s="55"/>
      <c r="E78" s="55"/>
      <c r="F78" s="55"/>
    </row>
    <row r="79" spans="1:6" ht="14.25">
      <c r="A79" s="82"/>
      <c r="B79" s="97" t="s">
        <v>108</v>
      </c>
      <c r="C79" s="57" t="s">
        <v>222</v>
      </c>
      <c r="D79" s="55"/>
      <c r="E79" s="55"/>
      <c r="F79" s="55"/>
    </row>
    <row r="80" spans="1:6" ht="14.25">
      <c r="A80" s="82"/>
      <c r="B80" s="97" t="s">
        <v>111</v>
      </c>
      <c r="C80" s="57" t="s">
        <v>112</v>
      </c>
      <c r="D80" s="55"/>
      <c r="E80" s="55"/>
      <c r="F80" s="55"/>
    </row>
    <row r="81" spans="1:6" ht="15" thickBot="1">
      <c r="A81" s="82"/>
      <c r="B81" s="97"/>
      <c r="C81" s="73"/>
      <c r="D81" s="72"/>
      <c r="E81" s="72"/>
      <c r="F81" s="72"/>
    </row>
    <row r="82" spans="1:6" ht="16.5" thickBot="1" thickTop="1">
      <c r="A82" s="82"/>
      <c r="B82" s="97"/>
      <c r="C82" s="77" t="s">
        <v>113</v>
      </c>
      <c r="D82" s="76"/>
      <c r="E82" s="78"/>
      <c r="F82" s="76"/>
    </row>
    <row r="83" spans="1:6" ht="15" thickTop="1">
      <c r="A83" s="85"/>
      <c r="B83" s="97"/>
      <c r="C83" s="75"/>
      <c r="D83" s="71"/>
      <c r="E83" s="71"/>
      <c r="F83" s="71"/>
    </row>
    <row r="84" spans="1:6" ht="18">
      <c r="A84" s="84" t="s">
        <v>114</v>
      </c>
      <c r="B84" s="97" t="s">
        <v>115</v>
      </c>
      <c r="C84" s="57" t="s">
        <v>116</v>
      </c>
      <c r="D84" s="55"/>
      <c r="E84" s="55"/>
      <c r="F84" s="55"/>
    </row>
    <row r="85" spans="1:6" ht="14.25">
      <c r="A85" s="82"/>
      <c r="B85" s="97" t="s">
        <v>135</v>
      </c>
      <c r="C85" s="57" t="s">
        <v>136</v>
      </c>
      <c r="D85" s="55"/>
      <c r="E85" s="55"/>
      <c r="F85" s="55"/>
    </row>
    <row r="86" spans="1:6" ht="15" thickBot="1">
      <c r="A86" s="82"/>
      <c r="B86" s="97" t="s">
        <v>137</v>
      </c>
      <c r="C86" s="73" t="s">
        <v>223</v>
      </c>
      <c r="D86" s="72"/>
      <c r="E86" s="72"/>
      <c r="F86" s="72"/>
    </row>
    <row r="87" spans="1:6" ht="16.5" thickBot="1" thickTop="1">
      <c r="A87" s="82"/>
      <c r="B87" s="97"/>
      <c r="C87" s="77" t="s">
        <v>117</v>
      </c>
      <c r="D87" s="76"/>
      <c r="E87" s="76"/>
      <c r="F87" s="76"/>
    </row>
    <row r="88" spans="1:6" ht="26.25" thickTop="1">
      <c r="A88" s="104" t="s">
        <v>224</v>
      </c>
      <c r="B88" s="97"/>
      <c r="C88" s="93" t="s">
        <v>225</v>
      </c>
      <c r="D88" s="94"/>
      <c r="E88" s="95" t="s">
        <v>226</v>
      </c>
      <c r="F88" s="94"/>
    </row>
    <row r="89" spans="1:6" ht="18">
      <c r="A89" s="84"/>
      <c r="B89" s="97"/>
      <c r="C89" s="64"/>
      <c r="D89" s="63"/>
      <c r="E89" s="55"/>
      <c r="F89" s="63"/>
    </row>
    <row r="90" spans="1:6" ht="18.75" thickBot="1">
      <c r="A90" s="84"/>
      <c r="B90" s="97"/>
      <c r="C90" s="90" t="s">
        <v>227</v>
      </c>
      <c r="D90" s="96"/>
      <c r="E90" s="96"/>
      <c r="F90" s="96"/>
    </row>
    <row r="91" spans="1:6" ht="20.25" thickBot="1" thickTop="1">
      <c r="A91" s="83"/>
      <c r="B91" s="97"/>
      <c r="C91" s="79" t="s">
        <v>118</v>
      </c>
      <c r="D91" s="80"/>
      <c r="E91" s="81"/>
      <c r="F91" s="80"/>
    </row>
    <row r="92" ht="15" thickTop="1"/>
  </sheetData>
  <sheetProtection/>
  <mergeCells count="12">
    <mergeCell ref="E3:E4"/>
    <mergeCell ref="F3:F4"/>
    <mergeCell ref="A30:A34"/>
    <mergeCell ref="A3:A4"/>
    <mergeCell ref="B3:B4"/>
    <mergeCell ref="C3:C4"/>
    <mergeCell ref="D3:D4"/>
    <mergeCell ref="F48:F49"/>
    <mergeCell ref="A48:A49"/>
    <mergeCell ref="B48:B49"/>
    <mergeCell ref="C48:C49"/>
    <mergeCell ref="E48:E4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Computer</dc:creator>
  <cp:keywords/>
  <dc:description/>
  <cp:lastModifiedBy>Andra Marin</cp:lastModifiedBy>
  <cp:lastPrinted>2011-03-18T14:57:52Z</cp:lastPrinted>
  <dcterms:created xsi:type="dcterms:W3CDTF">2011-03-18T08:03:11Z</dcterms:created>
  <dcterms:modified xsi:type="dcterms:W3CDTF">2011-06-15T15:00:22Z</dcterms:modified>
  <cp:category/>
  <cp:version/>
  <cp:contentType/>
  <cp:contentStatus/>
</cp:coreProperties>
</file>